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_skoroszyt" defaultThemeVersion="124226"/>
  <bookViews>
    <workbookView xWindow="240" yWindow="72" windowWidth="23508" windowHeight="10116" tabRatio="823"/>
  </bookViews>
  <sheets>
    <sheet name="Gleba" sheetId="19" r:id="rId1"/>
    <sheet name="Nasyp" sheetId="29" r:id="rId2"/>
    <sheet name="Wykop" sheetId="30" r:id="rId3"/>
    <sheet name="Rozbirki konstr." sheetId="31" r:id="rId4"/>
    <sheet name="Frezowanie" sheetId="32" r:id="rId5"/>
    <sheet name="W-wa wyrównawcza" sheetId="33" r:id="rId6"/>
  </sheets>
  <definedNames>
    <definedName name="_xlnm.Print_Area" localSheetId="4">Frezowanie!$A$1:$M$67</definedName>
    <definedName name="_xlnm.Print_Area" localSheetId="0">Gleba!$A$1:$M$67</definedName>
    <definedName name="_xlnm.Print_Area" localSheetId="1">Nasyp!$A$1:$M$67</definedName>
    <definedName name="_xlnm.Print_Area" localSheetId="3">'Rozbirki konstr.'!$A$1:$M$67</definedName>
    <definedName name="_xlnm.Print_Area" localSheetId="5">'W-wa wyrównawcza'!$A$1:$M$67</definedName>
    <definedName name="_xlnm.Print_Area" localSheetId="2">Wykop!$A$1:$M$67</definedName>
  </definedNames>
  <calcPr calcId="125725"/>
</workbook>
</file>

<file path=xl/calcChain.xml><?xml version="1.0" encoding="utf-8"?>
<calcChain xmlns="http://schemas.openxmlformats.org/spreadsheetml/2006/main">
  <c r="H66" i="33"/>
  <c r="G66"/>
  <c r="I66" s="1"/>
  <c r="K66" s="1"/>
  <c r="F66"/>
  <c r="E66"/>
  <c r="I64"/>
  <c r="K64" s="1"/>
  <c r="G64"/>
  <c r="F64"/>
  <c r="E64"/>
  <c r="H64" s="1"/>
  <c r="J64" s="1"/>
  <c r="G62"/>
  <c r="F62"/>
  <c r="I62" s="1"/>
  <c r="K62" s="1"/>
  <c r="E62"/>
  <c r="H62" s="1"/>
  <c r="G60"/>
  <c r="I60" s="1"/>
  <c r="K60" s="1"/>
  <c r="F60"/>
  <c r="E60"/>
  <c r="H60" s="1"/>
  <c r="H58"/>
  <c r="G58"/>
  <c r="F58"/>
  <c r="I58" s="1"/>
  <c r="K58" s="1"/>
  <c r="E58"/>
  <c r="G56"/>
  <c r="I56" s="1"/>
  <c r="K56" s="1"/>
  <c r="F56"/>
  <c r="E56"/>
  <c r="H56" s="1"/>
  <c r="H54"/>
  <c r="G54"/>
  <c r="F54"/>
  <c r="I54" s="1"/>
  <c r="K54" s="1"/>
  <c r="E54"/>
  <c r="G52"/>
  <c r="F52"/>
  <c r="E52"/>
  <c r="H52" s="1"/>
  <c r="H50"/>
  <c r="J50" s="1"/>
  <c r="G50"/>
  <c r="I50" s="1"/>
  <c r="K50" s="1"/>
  <c r="F50"/>
  <c r="E50"/>
  <c r="I48"/>
  <c r="K48" s="1"/>
  <c r="G48"/>
  <c r="F48"/>
  <c r="E48"/>
  <c r="H48" s="1"/>
  <c r="J48" s="1"/>
  <c r="G46"/>
  <c r="F46"/>
  <c r="I46" s="1"/>
  <c r="K46" s="1"/>
  <c r="E46"/>
  <c r="H46" s="1"/>
  <c r="G44"/>
  <c r="I44" s="1"/>
  <c r="F44"/>
  <c r="E44"/>
  <c r="H44" s="1"/>
  <c r="J44" s="1"/>
  <c r="H42"/>
  <c r="G42"/>
  <c r="F42"/>
  <c r="I42" s="1"/>
  <c r="K42" s="1"/>
  <c r="E42"/>
  <c r="G40"/>
  <c r="F40"/>
  <c r="E40"/>
  <c r="H40" s="1"/>
  <c r="H38"/>
  <c r="G38"/>
  <c r="F38"/>
  <c r="I38" s="1"/>
  <c r="K38" s="1"/>
  <c r="E38"/>
  <c r="G36"/>
  <c r="I36" s="1"/>
  <c r="K36" s="1"/>
  <c r="F36"/>
  <c r="E36"/>
  <c r="H36" s="1"/>
  <c r="H34"/>
  <c r="G34"/>
  <c r="F34"/>
  <c r="E34"/>
  <c r="G32"/>
  <c r="F32"/>
  <c r="I32" s="1"/>
  <c r="K32" s="1"/>
  <c r="E32"/>
  <c r="H32" s="1"/>
  <c r="G30"/>
  <c r="F30"/>
  <c r="I30" s="1"/>
  <c r="K30" s="1"/>
  <c r="E30"/>
  <c r="H30" s="1"/>
  <c r="G28"/>
  <c r="I28" s="1"/>
  <c r="K28" s="1"/>
  <c r="F28"/>
  <c r="E28"/>
  <c r="H28" s="1"/>
  <c r="H26"/>
  <c r="G26"/>
  <c r="F26"/>
  <c r="I26" s="1"/>
  <c r="K26" s="1"/>
  <c r="E26"/>
  <c r="G24"/>
  <c r="I24" s="1"/>
  <c r="K24" s="1"/>
  <c r="F24"/>
  <c r="E24"/>
  <c r="H24" s="1"/>
  <c r="H22"/>
  <c r="G22"/>
  <c r="F22"/>
  <c r="I22" s="1"/>
  <c r="K22" s="1"/>
  <c r="E22"/>
  <c r="G20"/>
  <c r="F20"/>
  <c r="E20"/>
  <c r="H20" s="1"/>
  <c r="H18"/>
  <c r="G18"/>
  <c r="F18"/>
  <c r="E18"/>
  <c r="I16"/>
  <c r="K16" s="1"/>
  <c r="G16"/>
  <c r="F16"/>
  <c r="E16"/>
  <c r="H16" s="1"/>
  <c r="G14"/>
  <c r="F14"/>
  <c r="I14" s="1"/>
  <c r="K14" s="1"/>
  <c r="E14"/>
  <c r="H14" s="1"/>
  <c r="G12"/>
  <c r="F12"/>
  <c r="E12"/>
  <c r="H12" s="1"/>
  <c r="H10"/>
  <c r="G10"/>
  <c r="F10"/>
  <c r="I10" s="1"/>
  <c r="K10" s="1"/>
  <c r="E10"/>
  <c r="G8"/>
  <c r="F8"/>
  <c r="E8"/>
  <c r="H8" s="1"/>
  <c r="H6"/>
  <c r="J6" s="1"/>
  <c r="L6" s="1"/>
  <c r="G6"/>
  <c r="F6"/>
  <c r="I6" s="1"/>
  <c r="K6" s="1"/>
  <c r="M7" s="1"/>
  <c r="E6"/>
  <c r="G66" i="32"/>
  <c r="I66" s="1"/>
  <c r="F66"/>
  <c r="E66"/>
  <c r="H66" s="1"/>
  <c r="G64"/>
  <c r="I64" s="1"/>
  <c r="F64"/>
  <c r="E64"/>
  <c r="H64" s="1"/>
  <c r="G62"/>
  <c r="F62"/>
  <c r="I62" s="1"/>
  <c r="E62"/>
  <c r="H62" s="1"/>
  <c r="J62" s="1"/>
  <c r="G60"/>
  <c r="I60" s="1"/>
  <c r="F60"/>
  <c r="E60"/>
  <c r="H60" s="1"/>
  <c r="G58"/>
  <c r="I58" s="1"/>
  <c r="F58"/>
  <c r="E58"/>
  <c r="H58" s="1"/>
  <c r="J58" s="1"/>
  <c r="I56"/>
  <c r="G56"/>
  <c r="F56"/>
  <c r="E56"/>
  <c r="I54"/>
  <c r="G54"/>
  <c r="F54"/>
  <c r="E54"/>
  <c r="H54" s="1"/>
  <c r="J54" s="1"/>
  <c r="I52"/>
  <c r="G52"/>
  <c r="F52"/>
  <c r="E52"/>
  <c r="H52" s="1"/>
  <c r="G50"/>
  <c r="I50" s="1"/>
  <c r="F50"/>
  <c r="E50"/>
  <c r="H50" s="1"/>
  <c r="G48"/>
  <c r="I48" s="1"/>
  <c r="F48"/>
  <c r="E48"/>
  <c r="H48" s="1"/>
  <c r="G46"/>
  <c r="F46"/>
  <c r="I46" s="1"/>
  <c r="E46"/>
  <c r="H46" s="1"/>
  <c r="G44"/>
  <c r="I44" s="1"/>
  <c r="F44"/>
  <c r="E44"/>
  <c r="H44" s="1"/>
  <c r="G42"/>
  <c r="I42" s="1"/>
  <c r="F42"/>
  <c r="E42"/>
  <c r="H42" s="1"/>
  <c r="J42" s="1"/>
  <c r="I40"/>
  <c r="G40"/>
  <c r="F40"/>
  <c r="E40"/>
  <c r="I38"/>
  <c r="H38"/>
  <c r="J38" s="1"/>
  <c r="G38"/>
  <c r="F38"/>
  <c r="E38"/>
  <c r="I36"/>
  <c r="G36"/>
  <c r="F36"/>
  <c r="E36"/>
  <c r="H36" s="1"/>
  <c r="G34"/>
  <c r="I34" s="1"/>
  <c r="F34"/>
  <c r="E34"/>
  <c r="H34" s="1"/>
  <c r="G32"/>
  <c r="I32" s="1"/>
  <c r="K32" s="1"/>
  <c r="F32"/>
  <c r="E32"/>
  <c r="H32" s="1"/>
  <c r="G30"/>
  <c r="F30"/>
  <c r="I30" s="1"/>
  <c r="E30"/>
  <c r="H30" s="1"/>
  <c r="J30" s="1"/>
  <c r="G28"/>
  <c r="I28" s="1"/>
  <c r="F28"/>
  <c r="E28"/>
  <c r="H28" s="1"/>
  <c r="J28" s="1"/>
  <c r="H26"/>
  <c r="J26" s="1"/>
  <c r="G26"/>
  <c r="I26" s="1"/>
  <c r="F26"/>
  <c r="E26"/>
  <c r="I24"/>
  <c r="G24"/>
  <c r="F24"/>
  <c r="E24"/>
  <c r="I22"/>
  <c r="H22"/>
  <c r="J22" s="1"/>
  <c r="G22"/>
  <c r="F22"/>
  <c r="E22"/>
  <c r="I20"/>
  <c r="G20"/>
  <c r="F20"/>
  <c r="E20"/>
  <c r="H20" s="1"/>
  <c r="G18"/>
  <c r="I18" s="1"/>
  <c r="F18"/>
  <c r="E18"/>
  <c r="H18" s="1"/>
  <c r="G16"/>
  <c r="I16" s="1"/>
  <c r="F16"/>
  <c r="E16"/>
  <c r="H16" s="1"/>
  <c r="G14"/>
  <c r="F14"/>
  <c r="I14" s="1"/>
  <c r="E14"/>
  <c r="H14" s="1"/>
  <c r="G12"/>
  <c r="I12" s="1"/>
  <c r="F12"/>
  <c r="E12"/>
  <c r="H12" s="1"/>
  <c r="G10"/>
  <c r="I10" s="1"/>
  <c r="F10"/>
  <c r="E10"/>
  <c r="H10" s="1"/>
  <c r="J10" s="1"/>
  <c r="I8"/>
  <c r="G8"/>
  <c r="F8"/>
  <c r="E8"/>
  <c r="I6"/>
  <c r="G6"/>
  <c r="F6"/>
  <c r="E6"/>
  <c r="H6" s="1"/>
  <c r="J6" s="1"/>
  <c r="L6" s="1"/>
  <c r="G66" i="31"/>
  <c r="F66"/>
  <c r="I66" s="1"/>
  <c r="K66" s="1"/>
  <c r="E66"/>
  <c r="H66" s="1"/>
  <c r="G64"/>
  <c r="I64" s="1"/>
  <c r="F64"/>
  <c r="E64"/>
  <c r="H64" s="1"/>
  <c r="H62"/>
  <c r="J62" s="1"/>
  <c r="G62"/>
  <c r="I62" s="1"/>
  <c r="F62"/>
  <c r="E62"/>
  <c r="I60"/>
  <c r="K60" s="1"/>
  <c r="H60"/>
  <c r="J60" s="1"/>
  <c r="G60"/>
  <c r="F60"/>
  <c r="E60"/>
  <c r="G58"/>
  <c r="H58" s="1"/>
  <c r="F58"/>
  <c r="E58"/>
  <c r="H56"/>
  <c r="G56"/>
  <c r="I56" s="1"/>
  <c r="F56"/>
  <c r="E56"/>
  <c r="I54"/>
  <c r="G54"/>
  <c r="F54"/>
  <c r="E54"/>
  <c r="H54" s="1"/>
  <c r="J54" s="1"/>
  <c r="I52"/>
  <c r="G52"/>
  <c r="F52"/>
  <c r="E52"/>
  <c r="H52" s="1"/>
  <c r="J52" s="1"/>
  <c r="G50"/>
  <c r="F50"/>
  <c r="I50" s="1"/>
  <c r="E50"/>
  <c r="H50" s="1"/>
  <c r="G48"/>
  <c r="I48" s="1"/>
  <c r="F48"/>
  <c r="E48"/>
  <c r="H48" s="1"/>
  <c r="J48" s="1"/>
  <c r="H46"/>
  <c r="G46"/>
  <c r="I46" s="1"/>
  <c r="F46"/>
  <c r="E46"/>
  <c r="I44"/>
  <c r="H44"/>
  <c r="J44" s="1"/>
  <c r="G44"/>
  <c r="F44"/>
  <c r="E44"/>
  <c r="I42"/>
  <c r="G42"/>
  <c r="F42"/>
  <c r="E42"/>
  <c r="G40"/>
  <c r="I40" s="1"/>
  <c r="F40"/>
  <c r="E40"/>
  <c r="H40" s="1"/>
  <c r="I38"/>
  <c r="G38"/>
  <c r="F38"/>
  <c r="E38"/>
  <c r="H38" s="1"/>
  <c r="I36"/>
  <c r="G36"/>
  <c r="F36"/>
  <c r="E36"/>
  <c r="H36" s="1"/>
  <c r="J36" s="1"/>
  <c r="G34"/>
  <c r="F34"/>
  <c r="I34" s="1"/>
  <c r="E34"/>
  <c r="H34" s="1"/>
  <c r="G32"/>
  <c r="I32" s="1"/>
  <c r="F32"/>
  <c r="E32"/>
  <c r="H32" s="1"/>
  <c r="G30"/>
  <c r="I30" s="1"/>
  <c r="F30"/>
  <c r="E30"/>
  <c r="H30" s="1"/>
  <c r="J30" s="1"/>
  <c r="I28"/>
  <c r="G28"/>
  <c r="F28"/>
  <c r="E28"/>
  <c r="H28" s="1"/>
  <c r="J28" s="1"/>
  <c r="I26"/>
  <c r="G26"/>
  <c r="F26"/>
  <c r="E26"/>
  <c r="H24"/>
  <c r="G24"/>
  <c r="I24" s="1"/>
  <c r="F24"/>
  <c r="E24"/>
  <c r="I22"/>
  <c r="G22"/>
  <c r="F22"/>
  <c r="E22"/>
  <c r="H22" s="1"/>
  <c r="I20"/>
  <c r="G20"/>
  <c r="F20"/>
  <c r="E20"/>
  <c r="H20" s="1"/>
  <c r="J20" s="1"/>
  <c r="G18"/>
  <c r="I18" s="1"/>
  <c r="F18"/>
  <c r="E18"/>
  <c r="H18" s="1"/>
  <c r="J18" s="1"/>
  <c r="G16"/>
  <c r="I16" s="1"/>
  <c r="F16"/>
  <c r="E16"/>
  <c r="H16" s="1"/>
  <c r="J16" s="1"/>
  <c r="G14"/>
  <c r="I14" s="1"/>
  <c r="F14"/>
  <c r="E14"/>
  <c r="H14" s="1"/>
  <c r="J14" s="1"/>
  <c r="I12"/>
  <c r="K12" s="1"/>
  <c r="H12"/>
  <c r="J12" s="1"/>
  <c r="G12"/>
  <c r="F12"/>
  <c r="E12"/>
  <c r="I10"/>
  <c r="G10"/>
  <c r="F10"/>
  <c r="E10"/>
  <c r="G8"/>
  <c r="I8" s="1"/>
  <c r="F8"/>
  <c r="E8"/>
  <c r="H8" s="1"/>
  <c r="I6"/>
  <c r="G6"/>
  <c r="F6"/>
  <c r="E6"/>
  <c r="H6" s="1"/>
  <c r="H66" i="30"/>
  <c r="G66"/>
  <c r="I66" s="1"/>
  <c r="F66"/>
  <c r="E66"/>
  <c r="I64"/>
  <c r="G64"/>
  <c r="F64"/>
  <c r="E64"/>
  <c r="H64" s="1"/>
  <c r="J64" s="1"/>
  <c r="I62"/>
  <c r="G62"/>
  <c r="F62"/>
  <c r="E62"/>
  <c r="H62" s="1"/>
  <c r="J62" s="1"/>
  <c r="G60"/>
  <c r="I60" s="1"/>
  <c r="K60" s="1"/>
  <c r="F60"/>
  <c r="E60"/>
  <c r="H60" s="1"/>
  <c r="G58"/>
  <c r="H58" s="1"/>
  <c r="F58"/>
  <c r="E58"/>
  <c r="H56"/>
  <c r="J56" s="1"/>
  <c r="G56"/>
  <c r="I56" s="1"/>
  <c r="F56"/>
  <c r="E56"/>
  <c r="I54"/>
  <c r="G54"/>
  <c r="F54"/>
  <c r="E54"/>
  <c r="H54" s="1"/>
  <c r="J54" s="1"/>
  <c r="G52"/>
  <c r="I52" s="1"/>
  <c r="F52"/>
  <c r="E52"/>
  <c r="H52" s="1"/>
  <c r="J52" s="1"/>
  <c r="G50"/>
  <c r="I50" s="1"/>
  <c r="F50"/>
  <c r="E50"/>
  <c r="H50" s="1"/>
  <c r="J50" s="1"/>
  <c r="I48"/>
  <c r="G48"/>
  <c r="F48"/>
  <c r="E48"/>
  <c r="H48" s="1"/>
  <c r="J48" s="1"/>
  <c r="I46"/>
  <c r="G46"/>
  <c r="F46"/>
  <c r="E46"/>
  <c r="H46" s="1"/>
  <c r="J46" s="1"/>
  <c r="G44"/>
  <c r="I44" s="1"/>
  <c r="F44"/>
  <c r="E44"/>
  <c r="H44" s="1"/>
  <c r="J44" s="1"/>
  <c r="G42"/>
  <c r="H42" s="1"/>
  <c r="F42"/>
  <c r="E42"/>
  <c r="G40"/>
  <c r="I40" s="1"/>
  <c r="F40"/>
  <c r="E40"/>
  <c r="H40" s="1"/>
  <c r="J40" s="1"/>
  <c r="I38"/>
  <c r="G38"/>
  <c r="F38"/>
  <c r="E38"/>
  <c r="H38" s="1"/>
  <c r="J38" s="1"/>
  <c r="G36"/>
  <c r="I36" s="1"/>
  <c r="F36"/>
  <c r="E36"/>
  <c r="H36" s="1"/>
  <c r="J36" s="1"/>
  <c r="G34"/>
  <c r="I34" s="1"/>
  <c r="F34"/>
  <c r="E34"/>
  <c r="H34" s="1"/>
  <c r="J34" s="1"/>
  <c r="I32"/>
  <c r="G32"/>
  <c r="F32"/>
  <c r="E32"/>
  <c r="H32" s="1"/>
  <c r="J32" s="1"/>
  <c r="I30"/>
  <c r="K30" s="1"/>
  <c r="G30"/>
  <c r="F30"/>
  <c r="E30"/>
  <c r="H30" s="1"/>
  <c r="J30" s="1"/>
  <c r="G28"/>
  <c r="I28" s="1"/>
  <c r="F28"/>
  <c r="E28"/>
  <c r="H28" s="1"/>
  <c r="J28" s="1"/>
  <c r="G26"/>
  <c r="F26"/>
  <c r="E26"/>
  <c r="G24"/>
  <c r="I24" s="1"/>
  <c r="F24"/>
  <c r="E24"/>
  <c r="H24" s="1"/>
  <c r="J24" s="1"/>
  <c r="I22"/>
  <c r="G22"/>
  <c r="F22"/>
  <c r="E22"/>
  <c r="H22" s="1"/>
  <c r="J22" s="1"/>
  <c r="G20"/>
  <c r="I20" s="1"/>
  <c r="F20"/>
  <c r="E20"/>
  <c r="H20" s="1"/>
  <c r="H18"/>
  <c r="J18" s="1"/>
  <c r="G18"/>
  <c r="I18" s="1"/>
  <c r="F18"/>
  <c r="E18"/>
  <c r="I16"/>
  <c r="G16"/>
  <c r="F16"/>
  <c r="E16"/>
  <c r="H16" s="1"/>
  <c r="J16" s="1"/>
  <c r="I14"/>
  <c r="G14"/>
  <c r="F14"/>
  <c r="E14"/>
  <c r="H14" s="1"/>
  <c r="J14" s="1"/>
  <c r="G12"/>
  <c r="I12" s="1"/>
  <c r="F12"/>
  <c r="E12"/>
  <c r="H12" s="1"/>
  <c r="G10"/>
  <c r="H10" s="1"/>
  <c r="F10"/>
  <c r="E10"/>
  <c r="H8"/>
  <c r="G8"/>
  <c r="I8" s="1"/>
  <c r="F8"/>
  <c r="E8"/>
  <c r="I6"/>
  <c r="H6"/>
  <c r="J6" s="1"/>
  <c r="L6" s="1"/>
  <c r="G6"/>
  <c r="F6"/>
  <c r="E6"/>
  <c r="G66" i="29"/>
  <c r="F66"/>
  <c r="I66" s="1"/>
  <c r="K66" s="1"/>
  <c r="E66"/>
  <c r="H66" s="1"/>
  <c r="G64"/>
  <c r="F64"/>
  <c r="I64" s="1"/>
  <c r="K64" s="1"/>
  <c r="E64"/>
  <c r="H64" s="1"/>
  <c r="G62"/>
  <c r="F62"/>
  <c r="E62"/>
  <c r="H62" s="1"/>
  <c r="H60"/>
  <c r="G60"/>
  <c r="I60" s="1"/>
  <c r="K60" s="1"/>
  <c r="F60"/>
  <c r="E60"/>
  <c r="H58"/>
  <c r="G58"/>
  <c r="F58"/>
  <c r="I58" s="1"/>
  <c r="K58" s="1"/>
  <c r="E58"/>
  <c r="I56"/>
  <c r="K56" s="1"/>
  <c r="G56"/>
  <c r="F56"/>
  <c r="E56"/>
  <c r="H56" s="1"/>
  <c r="H54"/>
  <c r="G54"/>
  <c r="I54" s="1"/>
  <c r="F54"/>
  <c r="E54"/>
  <c r="H52"/>
  <c r="G52"/>
  <c r="F52"/>
  <c r="I52" s="1"/>
  <c r="K52" s="1"/>
  <c r="E52"/>
  <c r="G50"/>
  <c r="F50"/>
  <c r="I50" s="1"/>
  <c r="K50" s="1"/>
  <c r="E50"/>
  <c r="H50" s="1"/>
  <c r="G48"/>
  <c r="F48"/>
  <c r="I48" s="1"/>
  <c r="E48"/>
  <c r="H48" s="1"/>
  <c r="G46"/>
  <c r="I46" s="1"/>
  <c r="K46" s="1"/>
  <c r="F46"/>
  <c r="E46"/>
  <c r="H46" s="1"/>
  <c r="H44"/>
  <c r="G44"/>
  <c r="I44" s="1"/>
  <c r="K44" s="1"/>
  <c r="F44"/>
  <c r="E44"/>
  <c r="H42"/>
  <c r="G42"/>
  <c r="F42"/>
  <c r="I42" s="1"/>
  <c r="K42" s="1"/>
  <c r="E42"/>
  <c r="G40"/>
  <c r="F40"/>
  <c r="I40" s="1"/>
  <c r="E40"/>
  <c r="H40" s="1"/>
  <c r="H38"/>
  <c r="G38"/>
  <c r="F38"/>
  <c r="E38"/>
  <c r="K36"/>
  <c r="I36"/>
  <c r="H36"/>
  <c r="G36"/>
  <c r="F36"/>
  <c r="E36"/>
  <c r="G34"/>
  <c r="F34"/>
  <c r="I34" s="1"/>
  <c r="K34" s="1"/>
  <c r="E34"/>
  <c r="H34" s="1"/>
  <c r="G32"/>
  <c r="F32"/>
  <c r="I32" s="1"/>
  <c r="K32" s="1"/>
  <c r="E32"/>
  <c r="H32" s="1"/>
  <c r="G30"/>
  <c r="F30"/>
  <c r="E30"/>
  <c r="H30" s="1"/>
  <c r="H28"/>
  <c r="G28"/>
  <c r="F28"/>
  <c r="E28"/>
  <c r="H26"/>
  <c r="G26"/>
  <c r="F26"/>
  <c r="I26" s="1"/>
  <c r="K26" s="1"/>
  <c r="E26"/>
  <c r="G24"/>
  <c r="F24"/>
  <c r="I24" s="1"/>
  <c r="E24"/>
  <c r="H24" s="1"/>
  <c r="H22"/>
  <c r="G22"/>
  <c r="F22"/>
  <c r="E22"/>
  <c r="H20"/>
  <c r="G20"/>
  <c r="F20"/>
  <c r="I20" s="1"/>
  <c r="K20" s="1"/>
  <c r="E20"/>
  <c r="G18"/>
  <c r="F18"/>
  <c r="I18" s="1"/>
  <c r="K18" s="1"/>
  <c r="E18"/>
  <c r="H18" s="1"/>
  <c r="G16"/>
  <c r="I16" s="1"/>
  <c r="K16" s="1"/>
  <c r="F16"/>
  <c r="E16"/>
  <c r="H16" s="1"/>
  <c r="G14"/>
  <c r="F14"/>
  <c r="E14"/>
  <c r="H14" s="1"/>
  <c r="H12"/>
  <c r="G12"/>
  <c r="F12"/>
  <c r="E12"/>
  <c r="H10"/>
  <c r="G10"/>
  <c r="F10"/>
  <c r="I10" s="1"/>
  <c r="K10" s="1"/>
  <c r="E10"/>
  <c r="G8"/>
  <c r="F8"/>
  <c r="I8" s="1"/>
  <c r="E8"/>
  <c r="H8" s="1"/>
  <c r="H6"/>
  <c r="G6"/>
  <c r="F6"/>
  <c r="E6"/>
  <c r="G60" i="19"/>
  <c r="G62"/>
  <c r="G66"/>
  <c r="F66"/>
  <c r="E66"/>
  <c r="G64"/>
  <c r="F64"/>
  <c r="E64"/>
  <c r="F62"/>
  <c r="E62"/>
  <c r="F60"/>
  <c r="E60"/>
  <c r="G58"/>
  <c r="F58"/>
  <c r="E58"/>
  <c r="G56"/>
  <c r="F56"/>
  <c r="E56"/>
  <c r="G54"/>
  <c r="F54"/>
  <c r="E54"/>
  <c r="G52"/>
  <c r="F52"/>
  <c r="E52"/>
  <c r="G50"/>
  <c r="F50"/>
  <c r="E50"/>
  <c r="G48"/>
  <c r="F48"/>
  <c r="E48"/>
  <c r="G46"/>
  <c r="F46"/>
  <c r="E46"/>
  <c r="G44"/>
  <c r="F44"/>
  <c r="E44"/>
  <c r="G42"/>
  <c r="F42"/>
  <c r="E42"/>
  <c r="G40"/>
  <c r="F40"/>
  <c r="E40"/>
  <c r="G38"/>
  <c r="F38"/>
  <c r="E38"/>
  <c r="G36"/>
  <c r="F36"/>
  <c r="E36"/>
  <c r="G34"/>
  <c r="F34"/>
  <c r="E34"/>
  <c r="G32"/>
  <c r="F32"/>
  <c r="E32"/>
  <c r="G30"/>
  <c r="F30"/>
  <c r="E30"/>
  <c r="G28"/>
  <c r="F28"/>
  <c r="E28"/>
  <c r="G26"/>
  <c r="F26"/>
  <c r="E26"/>
  <c r="G24"/>
  <c r="F24"/>
  <c r="E24"/>
  <c r="G22"/>
  <c r="F22"/>
  <c r="E22"/>
  <c r="G20"/>
  <c r="F20"/>
  <c r="E20"/>
  <c r="G18"/>
  <c r="F18"/>
  <c r="E18"/>
  <c r="G16"/>
  <c r="F16"/>
  <c r="E16"/>
  <c r="G14"/>
  <c r="F14"/>
  <c r="E14"/>
  <c r="G12"/>
  <c r="F12"/>
  <c r="E12"/>
  <c r="G10"/>
  <c r="F10"/>
  <c r="E10"/>
  <c r="G8"/>
  <c r="F8"/>
  <c r="E8"/>
  <c r="G6"/>
  <c r="F6"/>
  <c r="E6"/>
  <c r="I52" i="33" l="1"/>
  <c r="K52" s="1"/>
  <c r="J54"/>
  <c r="J42"/>
  <c r="J40"/>
  <c r="J38"/>
  <c r="I40"/>
  <c r="I34"/>
  <c r="K34" s="1"/>
  <c r="J32"/>
  <c r="J22"/>
  <c r="I20"/>
  <c r="K20" s="1"/>
  <c r="I18"/>
  <c r="K18" s="1"/>
  <c r="J16"/>
  <c r="J12"/>
  <c r="I12"/>
  <c r="K12" s="1"/>
  <c r="J10"/>
  <c r="J8"/>
  <c r="L8" s="1"/>
  <c r="L10" s="1"/>
  <c r="I8"/>
  <c r="K8" s="1"/>
  <c r="M9" s="1"/>
  <c r="M11" s="1"/>
  <c r="K64" i="32"/>
  <c r="K60"/>
  <c r="K58"/>
  <c r="K56"/>
  <c r="H56"/>
  <c r="J56" s="1"/>
  <c r="K54"/>
  <c r="K48"/>
  <c r="K46"/>
  <c r="K44"/>
  <c r="K42"/>
  <c r="H40"/>
  <c r="J40" s="1"/>
  <c r="K38"/>
  <c r="K26"/>
  <c r="K24"/>
  <c r="H24"/>
  <c r="J24" s="1"/>
  <c r="K22"/>
  <c r="K16"/>
  <c r="K14"/>
  <c r="K12"/>
  <c r="K10"/>
  <c r="H8"/>
  <c r="J8" s="1"/>
  <c r="K6"/>
  <c r="M7" s="1"/>
  <c r="K64" i="31"/>
  <c r="K62"/>
  <c r="K56"/>
  <c r="K54"/>
  <c r="K50"/>
  <c r="K46"/>
  <c r="K44"/>
  <c r="K42"/>
  <c r="H42"/>
  <c r="J42" s="1"/>
  <c r="J38"/>
  <c r="K38"/>
  <c r="K34"/>
  <c r="K32"/>
  <c r="K30"/>
  <c r="K28"/>
  <c r="K26"/>
  <c r="H26"/>
  <c r="J26" s="1"/>
  <c r="J22"/>
  <c r="K22"/>
  <c r="K18"/>
  <c r="K14"/>
  <c r="H10"/>
  <c r="J10" s="1"/>
  <c r="J6"/>
  <c r="L6" s="1"/>
  <c r="K6"/>
  <c r="M7" s="1"/>
  <c r="K66" i="30"/>
  <c r="K64"/>
  <c r="K62"/>
  <c r="K56"/>
  <c r="K54"/>
  <c r="K50"/>
  <c r="K48"/>
  <c r="K46"/>
  <c r="K40"/>
  <c r="K38"/>
  <c r="K34"/>
  <c r="K32"/>
  <c r="H26"/>
  <c r="K22"/>
  <c r="K24"/>
  <c r="K20"/>
  <c r="K18"/>
  <c r="K16"/>
  <c r="K14"/>
  <c r="K12"/>
  <c r="K8"/>
  <c r="K6"/>
  <c r="M7" s="1"/>
  <c r="J66" i="29"/>
  <c r="I62"/>
  <c r="K62" s="1"/>
  <c r="J56"/>
  <c r="J58"/>
  <c r="J52"/>
  <c r="J50"/>
  <c r="J48"/>
  <c r="J44"/>
  <c r="J42"/>
  <c r="J40"/>
  <c r="I38"/>
  <c r="J36"/>
  <c r="J34"/>
  <c r="I30"/>
  <c r="K30" s="1"/>
  <c r="J28"/>
  <c r="I28"/>
  <c r="K28" s="1"/>
  <c r="J26"/>
  <c r="J24"/>
  <c r="I22"/>
  <c r="K22" s="1"/>
  <c r="J20"/>
  <c r="J18"/>
  <c r="J14"/>
  <c r="I14"/>
  <c r="K14" s="1"/>
  <c r="I12"/>
  <c r="K12" s="1"/>
  <c r="J10"/>
  <c r="J8"/>
  <c r="I6"/>
  <c r="K6" s="1"/>
  <c r="M7" s="1"/>
  <c r="J34" i="33"/>
  <c r="J66"/>
  <c r="J30"/>
  <c r="J62"/>
  <c r="J24"/>
  <c r="J56"/>
  <c r="J28"/>
  <c r="J60"/>
  <c r="J14"/>
  <c r="J26"/>
  <c r="K40"/>
  <c r="J46"/>
  <c r="J58"/>
  <c r="J36"/>
  <c r="K44"/>
  <c r="J34" i="32"/>
  <c r="K34"/>
  <c r="J50"/>
  <c r="K50"/>
  <c r="K28"/>
  <c r="J46"/>
  <c r="K62"/>
  <c r="L8"/>
  <c r="L10" s="1"/>
  <c r="J66"/>
  <c r="K66"/>
  <c r="J16"/>
  <c r="J44"/>
  <c r="J32"/>
  <c r="J20"/>
  <c r="K20"/>
  <c r="K36"/>
  <c r="J36"/>
  <c r="J48"/>
  <c r="J18"/>
  <c r="K18"/>
  <c r="K52"/>
  <c r="J52"/>
  <c r="J12"/>
  <c r="J60"/>
  <c r="K8"/>
  <c r="J14"/>
  <c r="K30"/>
  <c r="J64"/>
  <c r="J50" i="31"/>
  <c r="J34"/>
  <c r="K48"/>
  <c r="J56"/>
  <c r="J66"/>
  <c r="K40"/>
  <c r="J40"/>
  <c r="K24"/>
  <c r="J24"/>
  <c r="J8"/>
  <c r="K8"/>
  <c r="K52"/>
  <c r="K16"/>
  <c r="K36"/>
  <c r="K20"/>
  <c r="J32"/>
  <c r="J46"/>
  <c r="J64"/>
  <c r="I58"/>
  <c r="K58" s="1"/>
  <c r="L8" i="30"/>
  <c r="J60"/>
  <c r="J8"/>
  <c r="J66"/>
  <c r="K28"/>
  <c r="K36"/>
  <c r="J12"/>
  <c r="J20"/>
  <c r="K44"/>
  <c r="K52"/>
  <c r="I10"/>
  <c r="K10" s="1"/>
  <c r="I26"/>
  <c r="K26" s="1"/>
  <c r="I42"/>
  <c r="K42" s="1"/>
  <c r="I58"/>
  <c r="K58" s="1"/>
  <c r="J38" i="29"/>
  <c r="K38"/>
  <c r="J16"/>
  <c r="J46"/>
  <c r="J60"/>
  <c r="K54"/>
  <c r="J54"/>
  <c r="J32"/>
  <c r="K40"/>
  <c r="K24"/>
  <c r="K8"/>
  <c r="K48"/>
  <c r="J64"/>
  <c r="H14" i="19"/>
  <c r="I34"/>
  <c r="I50"/>
  <c r="I66"/>
  <c r="H44"/>
  <c r="I22"/>
  <c r="I54"/>
  <c r="I26"/>
  <c r="I58"/>
  <c r="H16"/>
  <c r="H42"/>
  <c r="I12"/>
  <c r="H10"/>
  <c r="I38"/>
  <c r="I40"/>
  <c r="H22"/>
  <c r="H30"/>
  <c r="I36"/>
  <c r="I44"/>
  <c r="I60"/>
  <c r="I6"/>
  <c r="H6"/>
  <c r="H24"/>
  <c r="H32"/>
  <c r="I46"/>
  <c r="H62"/>
  <c r="H20"/>
  <c r="H28"/>
  <c r="I30"/>
  <c r="H36"/>
  <c r="H38"/>
  <c r="H8"/>
  <c r="I8"/>
  <c r="H46"/>
  <c r="H50"/>
  <c r="I42"/>
  <c r="I52"/>
  <c r="I62"/>
  <c r="I64"/>
  <c r="I18"/>
  <c r="I48"/>
  <c r="I56"/>
  <c r="H12"/>
  <c r="H18"/>
  <c r="I28"/>
  <c r="H34"/>
  <c r="H54"/>
  <c r="H60"/>
  <c r="H66"/>
  <c r="K66" s="1"/>
  <c r="I14"/>
  <c r="I20"/>
  <c r="H52"/>
  <c r="H58"/>
  <c r="I10"/>
  <c r="H26"/>
  <c r="I16"/>
  <c r="I32"/>
  <c r="I24"/>
  <c r="H40"/>
  <c r="H48"/>
  <c r="H56"/>
  <c r="H64"/>
  <c r="J52" i="33" l="1"/>
  <c r="J20"/>
  <c r="J18"/>
  <c r="M13"/>
  <c r="M15" s="1"/>
  <c r="M17" s="1"/>
  <c r="M19" s="1"/>
  <c r="M21" s="1"/>
  <c r="M23" s="1"/>
  <c r="M25" s="1"/>
  <c r="M27" s="1"/>
  <c r="M29" s="1"/>
  <c r="M31" s="1"/>
  <c r="M33" s="1"/>
  <c r="M35" s="1"/>
  <c r="M37" s="1"/>
  <c r="M39" s="1"/>
  <c r="M41" s="1"/>
  <c r="M43" s="1"/>
  <c r="M45" s="1"/>
  <c r="M47" s="1"/>
  <c r="M49" s="1"/>
  <c r="M51" s="1"/>
  <c r="M53" s="1"/>
  <c r="M55" s="1"/>
  <c r="M57" s="1"/>
  <c r="M59" s="1"/>
  <c r="M61" s="1"/>
  <c r="M63" s="1"/>
  <c r="M65" s="1"/>
  <c r="M67" s="1"/>
  <c r="L12"/>
  <c r="L14" s="1"/>
  <c r="L16" s="1"/>
  <c r="K40" i="32"/>
  <c r="M9"/>
  <c r="M11" s="1"/>
  <c r="M13" s="1"/>
  <c r="M15" s="1"/>
  <c r="M17" s="1"/>
  <c r="M19" s="1"/>
  <c r="M21" s="1"/>
  <c r="M23" s="1"/>
  <c r="M25" s="1"/>
  <c r="M27" s="1"/>
  <c r="M29" s="1"/>
  <c r="M31" s="1"/>
  <c r="M33" s="1"/>
  <c r="M35" s="1"/>
  <c r="M37" s="1"/>
  <c r="M39" s="1"/>
  <c r="K10" i="31"/>
  <c r="L8"/>
  <c r="L10" s="1"/>
  <c r="L12" s="1"/>
  <c r="L14" s="1"/>
  <c r="L16" s="1"/>
  <c r="L18" s="1"/>
  <c r="L20" s="1"/>
  <c r="L22" s="1"/>
  <c r="L24" s="1"/>
  <c r="L26" s="1"/>
  <c r="L28" s="1"/>
  <c r="L30" s="1"/>
  <c r="L32" s="1"/>
  <c r="L34" s="1"/>
  <c r="L36" s="1"/>
  <c r="L38" s="1"/>
  <c r="L40" s="1"/>
  <c r="L42" s="1"/>
  <c r="L44" s="1"/>
  <c r="L46" s="1"/>
  <c r="L48" s="1"/>
  <c r="L50" s="1"/>
  <c r="L52" s="1"/>
  <c r="L54" s="1"/>
  <c r="L56" s="1"/>
  <c r="L58" s="1"/>
  <c r="L60" s="1"/>
  <c r="L62" s="1"/>
  <c r="L64" s="1"/>
  <c r="L66" s="1"/>
  <c r="M9"/>
  <c r="M9" i="30"/>
  <c r="M11" s="1"/>
  <c r="M13" s="1"/>
  <c r="M15" s="1"/>
  <c r="M17" s="1"/>
  <c r="M19" s="1"/>
  <c r="M21" s="1"/>
  <c r="M23" s="1"/>
  <c r="M25" s="1"/>
  <c r="M27" s="1"/>
  <c r="M29" s="1"/>
  <c r="M31" s="1"/>
  <c r="M33" s="1"/>
  <c r="M35" s="1"/>
  <c r="M37" s="1"/>
  <c r="M39" s="1"/>
  <c r="M41" s="1"/>
  <c r="M43" s="1"/>
  <c r="M45" s="1"/>
  <c r="M47" s="1"/>
  <c r="M49" s="1"/>
  <c r="M51" s="1"/>
  <c r="M53" s="1"/>
  <c r="M55" s="1"/>
  <c r="M57" s="1"/>
  <c r="M59" s="1"/>
  <c r="M61" s="1"/>
  <c r="M63" s="1"/>
  <c r="M65" s="1"/>
  <c r="M67" s="1"/>
  <c r="J62" i="29"/>
  <c r="J30"/>
  <c r="J22"/>
  <c r="J12"/>
  <c r="J6"/>
  <c r="L6" s="1"/>
  <c r="L8" s="1"/>
  <c r="L10" s="1"/>
  <c r="L12" i="32"/>
  <c r="L14" s="1"/>
  <c r="L16" s="1"/>
  <c r="L18" s="1"/>
  <c r="L20" s="1"/>
  <c r="L22" s="1"/>
  <c r="L24" s="1"/>
  <c r="L26" s="1"/>
  <c r="L28" s="1"/>
  <c r="L30" s="1"/>
  <c r="L32" s="1"/>
  <c r="L34" s="1"/>
  <c r="L36" s="1"/>
  <c r="L38" s="1"/>
  <c r="L40" s="1"/>
  <c r="L42" s="1"/>
  <c r="L44" s="1"/>
  <c r="L46" s="1"/>
  <c r="L48" s="1"/>
  <c r="L50" s="1"/>
  <c r="L52" s="1"/>
  <c r="L54" s="1"/>
  <c r="L56" s="1"/>
  <c r="L58" s="1"/>
  <c r="L60" s="1"/>
  <c r="L62" s="1"/>
  <c r="L64" s="1"/>
  <c r="L66" s="1"/>
  <c r="J58" i="31"/>
  <c r="J26" i="30"/>
  <c r="J42"/>
  <c r="J58"/>
  <c r="J10"/>
  <c r="L10" s="1"/>
  <c r="L12" s="1"/>
  <c r="L14" s="1"/>
  <c r="L16" s="1"/>
  <c r="L18" s="1"/>
  <c r="L20" s="1"/>
  <c r="L22" s="1"/>
  <c r="L24" s="1"/>
  <c r="M9" i="29"/>
  <c r="M11" s="1"/>
  <c r="M13" s="1"/>
  <c r="M15" s="1"/>
  <c r="M17" s="1"/>
  <c r="M19" s="1"/>
  <c r="M21" s="1"/>
  <c r="M23" s="1"/>
  <c r="M25" s="1"/>
  <c r="M27" s="1"/>
  <c r="M29" s="1"/>
  <c r="M31" s="1"/>
  <c r="M33" s="1"/>
  <c r="M35" s="1"/>
  <c r="M37" s="1"/>
  <c r="M39" s="1"/>
  <c r="M41" s="1"/>
  <c r="M43" s="1"/>
  <c r="M45" s="1"/>
  <c r="M47" s="1"/>
  <c r="M49" s="1"/>
  <c r="M51" s="1"/>
  <c r="M53" s="1"/>
  <c r="M55" s="1"/>
  <c r="M57" s="1"/>
  <c r="M59" s="1"/>
  <c r="M61" s="1"/>
  <c r="M63" s="1"/>
  <c r="M65" s="1"/>
  <c r="M67" s="1"/>
  <c r="K58" i="19"/>
  <c r="K14"/>
  <c r="K38"/>
  <c r="K42"/>
  <c r="J30"/>
  <c r="J44"/>
  <c r="K28"/>
  <c r="K34"/>
  <c r="J54"/>
  <c r="J60"/>
  <c r="K36"/>
  <c r="J22"/>
  <c r="J26"/>
  <c r="K50"/>
  <c r="J40"/>
  <c r="J18"/>
  <c r="J36"/>
  <c r="J56"/>
  <c r="K16"/>
  <c r="K32"/>
  <c r="J42"/>
  <c r="K10"/>
  <c r="K44"/>
  <c r="J62"/>
  <c r="K24"/>
  <c r="K12"/>
  <c r="K30"/>
  <c r="K62"/>
  <c r="J38"/>
  <c r="J46"/>
  <c r="K22"/>
  <c r="K20"/>
  <c r="J20"/>
  <c r="J12"/>
  <c r="J28"/>
  <c r="J8"/>
  <c r="K6"/>
  <c r="M7" s="1"/>
  <c r="J6"/>
  <c r="L6" s="1"/>
  <c r="K8"/>
  <c r="J16"/>
  <c r="J66"/>
  <c r="K60"/>
  <c r="K54"/>
  <c r="J50"/>
  <c r="K46"/>
  <c r="K26"/>
  <c r="K18"/>
  <c r="J64"/>
  <c r="J34"/>
  <c r="J52"/>
  <c r="J48"/>
  <c r="J58"/>
  <c r="J14"/>
  <c r="K48"/>
  <c r="K52"/>
  <c r="K64"/>
  <c r="K56"/>
  <c r="J24"/>
  <c r="J10"/>
  <c r="J32"/>
  <c r="K40"/>
  <c r="L18" i="33" l="1"/>
  <c r="L20" s="1"/>
  <c r="L22" s="1"/>
  <c r="L24" s="1"/>
  <c r="L26" s="1"/>
  <c r="L28" s="1"/>
  <c r="L30" s="1"/>
  <c r="L32" s="1"/>
  <c r="L34" s="1"/>
  <c r="L36" s="1"/>
  <c r="L38" s="1"/>
  <c r="L40" s="1"/>
  <c r="L42" s="1"/>
  <c r="L44" s="1"/>
  <c r="L46" s="1"/>
  <c r="L48" s="1"/>
  <c r="L50" s="1"/>
  <c r="L52" s="1"/>
  <c r="L54" s="1"/>
  <c r="L56" s="1"/>
  <c r="L58" s="1"/>
  <c r="L60" s="1"/>
  <c r="L62" s="1"/>
  <c r="L64" s="1"/>
  <c r="L66" s="1"/>
  <c r="M41" i="32"/>
  <c r="M43" s="1"/>
  <c r="M45" s="1"/>
  <c r="M47" s="1"/>
  <c r="M49" s="1"/>
  <c r="M51" s="1"/>
  <c r="M53" s="1"/>
  <c r="M55" s="1"/>
  <c r="M57" s="1"/>
  <c r="M59" s="1"/>
  <c r="M61" s="1"/>
  <c r="M63" s="1"/>
  <c r="M65" s="1"/>
  <c r="M67" s="1"/>
  <c r="M11" i="31"/>
  <c r="M13" s="1"/>
  <c r="M15" s="1"/>
  <c r="M17" s="1"/>
  <c r="M19" s="1"/>
  <c r="M21" s="1"/>
  <c r="M23" s="1"/>
  <c r="M25" s="1"/>
  <c r="M27" s="1"/>
  <c r="M29" s="1"/>
  <c r="M31" s="1"/>
  <c r="M33" s="1"/>
  <c r="M35" s="1"/>
  <c r="M37" s="1"/>
  <c r="M39" s="1"/>
  <c r="M41" s="1"/>
  <c r="M43" s="1"/>
  <c r="M45" s="1"/>
  <c r="M47" s="1"/>
  <c r="M49" s="1"/>
  <c r="M51" s="1"/>
  <c r="M53" s="1"/>
  <c r="M55" s="1"/>
  <c r="M57" s="1"/>
  <c r="M59" s="1"/>
  <c r="M61" s="1"/>
  <c r="M63" s="1"/>
  <c r="M65" s="1"/>
  <c r="M67" s="1"/>
  <c r="L26" i="30"/>
  <c r="L28" s="1"/>
  <c r="L30" s="1"/>
  <c r="L32" s="1"/>
  <c r="L34" s="1"/>
  <c r="L36" s="1"/>
  <c r="L38" s="1"/>
  <c r="L40" s="1"/>
  <c r="L42" s="1"/>
  <c r="L44" s="1"/>
  <c r="L46" s="1"/>
  <c r="L48" s="1"/>
  <c r="L50" s="1"/>
  <c r="L52" s="1"/>
  <c r="L54" s="1"/>
  <c r="L56" s="1"/>
  <c r="L58" s="1"/>
  <c r="L60" s="1"/>
  <c r="L62" s="1"/>
  <c r="L64" s="1"/>
  <c r="L66" s="1"/>
  <c r="L12" i="29"/>
  <c r="L14" s="1"/>
  <c r="L16" s="1"/>
  <c r="L18" s="1"/>
  <c r="L20" s="1"/>
  <c r="L22" s="1"/>
  <c r="L24" s="1"/>
  <c r="L26" s="1"/>
  <c r="L28" s="1"/>
  <c r="L30" s="1"/>
  <c r="L32" s="1"/>
  <c r="L34" s="1"/>
  <c r="L36" s="1"/>
  <c r="L38" s="1"/>
  <c r="L40" s="1"/>
  <c r="L42" s="1"/>
  <c r="L44" s="1"/>
  <c r="L46" s="1"/>
  <c r="L48" s="1"/>
  <c r="L50" s="1"/>
  <c r="L52" s="1"/>
  <c r="L54" s="1"/>
  <c r="L56" s="1"/>
  <c r="L58" s="1"/>
  <c r="L60" s="1"/>
  <c r="L62" s="1"/>
  <c r="L64" s="1"/>
  <c r="L66" s="1"/>
  <c r="L8" i="19"/>
  <c r="L10" s="1"/>
  <c r="L12" s="1"/>
  <c r="L14" s="1"/>
  <c r="L16" s="1"/>
  <c r="L18" s="1"/>
  <c r="L20" s="1"/>
  <c r="L22" s="1"/>
  <c r="L24" s="1"/>
  <c r="L26" s="1"/>
  <c r="L28" s="1"/>
  <c r="L30" s="1"/>
  <c r="L32" s="1"/>
  <c r="L34" s="1"/>
  <c r="L36" s="1"/>
  <c r="L38" s="1"/>
  <c r="L40" s="1"/>
  <c r="L42" s="1"/>
  <c r="L44" s="1"/>
  <c r="L46" s="1"/>
  <c r="L48" s="1"/>
  <c r="L50" s="1"/>
  <c r="L52" s="1"/>
  <c r="L54" s="1"/>
  <c r="L56" s="1"/>
  <c r="L58" s="1"/>
  <c r="L60" s="1"/>
  <c r="L62" s="1"/>
  <c r="L64" s="1"/>
  <c r="L66" s="1"/>
  <c r="M9"/>
  <c r="M11" s="1"/>
  <c r="M13" s="1"/>
  <c r="M15" s="1"/>
  <c r="M17" s="1"/>
  <c r="M19" s="1"/>
  <c r="M21" s="1"/>
  <c r="M23" s="1"/>
  <c r="M25" s="1"/>
  <c r="M27" s="1"/>
  <c r="M29" s="1"/>
  <c r="M31" s="1"/>
  <c r="M33" s="1"/>
  <c r="M35" s="1"/>
  <c r="M37" s="1"/>
  <c r="M39" s="1"/>
  <c r="M41" s="1"/>
  <c r="M43" s="1"/>
  <c r="M45" s="1"/>
  <c r="M47" s="1"/>
  <c r="M49" s="1"/>
  <c r="M51" s="1"/>
  <c r="M53" s="1"/>
  <c r="M55" s="1"/>
  <c r="M57" s="1"/>
  <c r="M59" s="1"/>
  <c r="M61" s="1"/>
  <c r="M63" l="1"/>
  <c r="M65" s="1"/>
  <c r="M67" s="1"/>
</calcChain>
</file>

<file path=xl/sharedStrings.xml><?xml version="1.0" encoding="utf-8"?>
<sst xmlns="http://schemas.openxmlformats.org/spreadsheetml/2006/main" count="114" uniqueCount="21">
  <si>
    <t xml:space="preserve">  Kilometr</t>
  </si>
  <si>
    <t>Powierzchnia</t>
  </si>
  <si>
    <t xml:space="preserve">   Pow.średnia</t>
  </si>
  <si>
    <t>Objętość</t>
  </si>
  <si>
    <t xml:space="preserve">  Nadmiar objętości</t>
  </si>
  <si>
    <t xml:space="preserve"> Suma algebraiczna</t>
  </si>
  <si>
    <t>W</t>
  </si>
  <si>
    <t>N</t>
  </si>
  <si>
    <t>+</t>
  </si>
  <si>
    <t>-</t>
  </si>
  <si>
    <t>Odl.</t>
  </si>
  <si>
    <t>Numer przekroju</t>
  </si>
  <si>
    <t>Zebranie gleby</t>
  </si>
  <si>
    <t>Nasyp</t>
  </si>
  <si>
    <t>Wykop</t>
  </si>
  <si>
    <t>Frezowanie</t>
  </si>
  <si>
    <t>F</t>
  </si>
  <si>
    <t>Rozbiórki konstrukcji</t>
  </si>
  <si>
    <t>W-wa wyrównawcza</t>
  </si>
  <si>
    <t>R</t>
  </si>
  <si>
    <t>Wyr.</t>
  </si>
</sst>
</file>

<file path=xl/styles.xml><?xml version="1.0" encoding="utf-8"?>
<styleSheet xmlns="http://schemas.openxmlformats.org/spreadsheetml/2006/main">
  <numFmts count="1">
    <numFmt numFmtId="164" formatCode="0\+000.00"/>
  </numFmts>
  <fonts count="9">
    <font>
      <sz val="11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rgb="FF3F3F3F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i/>
      <sz val="10"/>
      <color rgb="FF3F3F3F"/>
      <name val="Arial Narrow"/>
      <family val="2"/>
      <charset val="238"/>
    </font>
    <font>
      <sz val="10"/>
      <color rgb="FF3F3F3F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5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/>
    <xf numFmtId="0" fontId="7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/>
    </xf>
    <xf numFmtId="0" fontId="8" fillId="0" borderId="2" xfId="1" applyFont="1" applyFill="1" applyBorder="1" applyAlignment="1">
      <alignment horizontal="center"/>
    </xf>
    <xf numFmtId="164" fontId="8" fillId="0" borderId="2" xfId="1" applyNumberFormat="1" applyFont="1" applyFill="1" applyBorder="1" applyAlignment="1">
      <alignment horizontal="center"/>
    </xf>
    <xf numFmtId="2" fontId="8" fillId="0" borderId="2" xfId="1" applyNumberFormat="1" applyFont="1" applyFill="1" applyBorder="1" applyAlignment="1">
      <alignment horizontal="center"/>
    </xf>
    <xf numFmtId="0" fontId="8" fillId="0" borderId="2" xfId="1" applyFont="1" applyFill="1" applyBorder="1"/>
    <xf numFmtId="0" fontId="7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7"/>
  <sheetViews>
    <sheetView tabSelected="1" view="pageBreakPreview" zoomScale="130" zoomScaleNormal="100" zoomScaleSheetLayoutView="130" workbookViewId="0">
      <selection activeCell="D58" sqref="D58"/>
    </sheetView>
  </sheetViews>
  <sheetFormatPr defaultColWidth="9" defaultRowHeight="13.2"/>
  <cols>
    <col min="1" max="1" width="7.3984375" style="3" customWidth="1"/>
    <col min="2" max="2" width="8.59765625" style="2" customWidth="1"/>
    <col min="3" max="11" width="5.59765625" style="2" customWidth="1"/>
    <col min="12" max="13" width="7.59765625" style="2" customWidth="1"/>
    <col min="14" max="16384" width="9" style="1"/>
  </cols>
  <sheetData>
    <row r="1" spans="1:13" ht="18" customHeight="1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13.8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30" customHeight="1">
      <c r="A3" s="6" t="s">
        <v>11</v>
      </c>
      <c r="B3" s="6" t="s">
        <v>0</v>
      </c>
      <c r="C3" s="14" t="s">
        <v>1</v>
      </c>
      <c r="D3" s="14"/>
      <c r="E3" s="14" t="s">
        <v>2</v>
      </c>
      <c r="F3" s="14"/>
      <c r="G3" s="6" t="s">
        <v>10</v>
      </c>
      <c r="H3" s="14" t="s">
        <v>3</v>
      </c>
      <c r="I3" s="14"/>
      <c r="J3" s="14" t="s">
        <v>4</v>
      </c>
      <c r="K3" s="14"/>
      <c r="L3" s="14" t="s">
        <v>5</v>
      </c>
      <c r="M3" s="14"/>
    </row>
    <row r="4" spans="1:13" ht="13.8">
      <c r="A4" s="4"/>
      <c r="B4" s="7"/>
      <c r="C4" s="7" t="s">
        <v>6</v>
      </c>
      <c r="D4" s="7" t="s">
        <v>7</v>
      </c>
      <c r="E4" s="7" t="s">
        <v>6</v>
      </c>
      <c r="F4" s="7" t="s">
        <v>7</v>
      </c>
      <c r="G4" s="8"/>
      <c r="H4" s="7" t="s">
        <v>6</v>
      </c>
      <c r="I4" s="7" t="s">
        <v>7</v>
      </c>
      <c r="J4" s="7" t="s">
        <v>6</v>
      </c>
      <c r="K4" s="7" t="s">
        <v>7</v>
      </c>
      <c r="L4" s="8" t="s">
        <v>8</v>
      </c>
      <c r="M4" s="8" t="s">
        <v>9</v>
      </c>
    </row>
    <row r="5" spans="1:13" ht="13.8">
      <c r="A5" s="4">
        <v>1</v>
      </c>
      <c r="B5" s="9">
        <v>0</v>
      </c>
      <c r="C5" s="10">
        <v>0</v>
      </c>
      <c r="D5" s="10">
        <v>0</v>
      </c>
      <c r="E5" s="10"/>
      <c r="F5" s="10"/>
      <c r="G5" s="10"/>
      <c r="H5" s="10"/>
      <c r="I5" s="10"/>
      <c r="J5" s="10"/>
      <c r="K5" s="10"/>
      <c r="L5" s="10"/>
      <c r="M5" s="10"/>
    </row>
    <row r="6" spans="1:13" ht="13.8">
      <c r="A6" s="4"/>
      <c r="B6" s="9"/>
      <c r="C6" s="10"/>
      <c r="D6" s="10"/>
      <c r="E6" s="10">
        <f>(C5+C7)/2</f>
        <v>7.4999999999999997E-2</v>
      </c>
      <c r="F6" s="10">
        <f>(D5+D7)/2</f>
        <v>0</v>
      </c>
      <c r="G6" s="10">
        <f>B7-B5</f>
        <v>25</v>
      </c>
      <c r="H6" s="10">
        <f>E6*G6</f>
        <v>1.875</v>
      </c>
      <c r="I6" s="10">
        <f>G6*F6</f>
        <v>0</v>
      </c>
      <c r="J6" s="10">
        <f>IF(H6&lt;I6,0,H6-I6)</f>
        <v>1.875</v>
      </c>
      <c r="K6" s="10">
        <f>IF(I6&lt;H6,0,I6-H6)</f>
        <v>0</v>
      </c>
      <c r="L6" s="10">
        <f>J6</f>
        <v>1.875</v>
      </c>
      <c r="M6" s="10"/>
    </row>
    <row r="7" spans="1:13" ht="13.8">
      <c r="A7" s="4">
        <v>2</v>
      </c>
      <c r="B7" s="9">
        <v>25</v>
      </c>
      <c r="C7" s="10">
        <v>0.15</v>
      </c>
      <c r="D7" s="10">
        <v>0</v>
      </c>
      <c r="E7" s="10"/>
      <c r="F7" s="10"/>
      <c r="G7" s="10"/>
      <c r="H7" s="10"/>
      <c r="I7" s="10"/>
      <c r="J7" s="10"/>
      <c r="K7" s="10"/>
      <c r="L7" s="10"/>
      <c r="M7" s="10">
        <f>K6</f>
        <v>0</v>
      </c>
    </row>
    <row r="8" spans="1:13" ht="13.8">
      <c r="A8" s="4"/>
      <c r="B8" s="7"/>
      <c r="C8" s="10"/>
      <c r="D8" s="10"/>
      <c r="E8" s="10">
        <f t="shared" ref="E8:F8" si="0">(C7+C9)/2</f>
        <v>7.4999999999999997E-2</v>
      </c>
      <c r="F8" s="10">
        <f t="shared" si="0"/>
        <v>0</v>
      </c>
      <c r="G8" s="10">
        <f t="shared" ref="G8" si="1">B9-B7</f>
        <v>25</v>
      </c>
      <c r="H8" s="10">
        <f t="shared" ref="H8" si="2">E8*G8</f>
        <v>1.875</v>
      </c>
      <c r="I8" s="10">
        <f t="shared" ref="I8" si="3">G8*F8</f>
        <v>0</v>
      </c>
      <c r="J8" s="10">
        <f t="shared" ref="J8" si="4">IF(H8&lt;I8,0,H8-I8)</f>
        <v>1.875</v>
      </c>
      <c r="K8" s="10">
        <f t="shared" ref="K8" si="5">IF(I8&lt;H8,0,I8-H8)</f>
        <v>0</v>
      </c>
      <c r="L8" s="10">
        <f>L6+J8</f>
        <v>3.75</v>
      </c>
      <c r="M8" s="10"/>
    </row>
    <row r="9" spans="1:13" ht="13.8">
      <c r="A9" s="4">
        <v>3</v>
      </c>
      <c r="B9" s="9">
        <v>50</v>
      </c>
      <c r="C9" s="10">
        <v>0</v>
      </c>
      <c r="D9" s="10">
        <v>0</v>
      </c>
      <c r="E9" s="10"/>
      <c r="F9" s="10"/>
      <c r="G9" s="10"/>
      <c r="H9" s="10"/>
      <c r="I9" s="10"/>
      <c r="J9" s="10"/>
      <c r="K9" s="10"/>
      <c r="L9" s="11"/>
      <c r="M9" s="10">
        <f>M7+K8</f>
        <v>0</v>
      </c>
    </row>
    <row r="10" spans="1:13" ht="13.8">
      <c r="A10" s="4"/>
      <c r="B10" s="9"/>
      <c r="C10" s="10"/>
      <c r="D10" s="10"/>
      <c r="E10" s="10">
        <f t="shared" ref="E10:F10" si="6">(C9+C11)/2</f>
        <v>0</v>
      </c>
      <c r="F10" s="10">
        <f t="shared" si="6"/>
        <v>0</v>
      </c>
      <c r="G10" s="10">
        <f t="shared" ref="G10" si="7">B11-B9</f>
        <v>25</v>
      </c>
      <c r="H10" s="10">
        <f t="shared" ref="H10" si="8">E10*G10</f>
        <v>0</v>
      </c>
      <c r="I10" s="10">
        <f t="shared" ref="I10" si="9">G10*F10</f>
        <v>0</v>
      </c>
      <c r="J10" s="10">
        <f t="shared" ref="J10" si="10">IF(H10&lt;I10,0,H10-I10)</f>
        <v>0</v>
      </c>
      <c r="K10" s="10">
        <f t="shared" ref="K10" si="11">IF(I10&lt;H10,0,I10-H10)</f>
        <v>0</v>
      </c>
      <c r="L10" s="10">
        <f t="shared" ref="L10" si="12">L8+J10</f>
        <v>3.75</v>
      </c>
      <c r="M10" s="10"/>
    </row>
    <row r="11" spans="1:13" ht="13.8">
      <c r="A11" s="4">
        <v>4</v>
      </c>
      <c r="B11" s="9">
        <v>75</v>
      </c>
      <c r="C11" s="10">
        <v>0</v>
      </c>
      <c r="D11" s="10">
        <v>0</v>
      </c>
      <c r="E11" s="10"/>
      <c r="F11" s="10"/>
      <c r="G11" s="10"/>
      <c r="H11" s="10"/>
      <c r="I11" s="10"/>
      <c r="J11" s="10"/>
      <c r="K11" s="10"/>
      <c r="L11" s="11"/>
      <c r="M11" s="10">
        <f t="shared" ref="M11" si="13">M9+K10</f>
        <v>0</v>
      </c>
    </row>
    <row r="12" spans="1:13" ht="13.8">
      <c r="A12" s="4"/>
      <c r="B12" s="7"/>
      <c r="C12" s="10"/>
      <c r="D12" s="10"/>
      <c r="E12" s="10">
        <f t="shared" ref="E12:F12" si="14">(C11+C13)/2</f>
        <v>0</v>
      </c>
      <c r="F12" s="10">
        <f t="shared" si="14"/>
        <v>0</v>
      </c>
      <c r="G12" s="10">
        <f t="shared" ref="G12" si="15">B13-B11</f>
        <v>25</v>
      </c>
      <c r="H12" s="10">
        <f t="shared" ref="H12" si="16">E12*G12</f>
        <v>0</v>
      </c>
      <c r="I12" s="10">
        <f t="shared" ref="I12" si="17">G12*F12</f>
        <v>0</v>
      </c>
      <c r="J12" s="10">
        <f t="shared" ref="J12" si="18">IF(H12&lt;I12,0,H12-I12)</f>
        <v>0</v>
      </c>
      <c r="K12" s="10">
        <f t="shared" ref="K12" si="19">IF(I12&lt;H12,0,I12-H12)</f>
        <v>0</v>
      </c>
      <c r="L12" s="10">
        <f t="shared" ref="L12" si="20">L10+J12</f>
        <v>3.75</v>
      </c>
      <c r="M12" s="10"/>
    </row>
    <row r="13" spans="1:13" ht="13.8">
      <c r="A13" s="4">
        <v>5</v>
      </c>
      <c r="B13" s="9">
        <v>100</v>
      </c>
      <c r="C13" s="10">
        <v>0</v>
      </c>
      <c r="D13" s="10">
        <v>0</v>
      </c>
      <c r="E13" s="10"/>
      <c r="F13" s="10"/>
      <c r="G13" s="10"/>
      <c r="H13" s="10"/>
      <c r="I13" s="10"/>
      <c r="J13" s="10"/>
      <c r="K13" s="10"/>
      <c r="L13" s="11"/>
      <c r="M13" s="10">
        <f t="shared" ref="M13" si="21">M11+K12</f>
        <v>0</v>
      </c>
    </row>
    <row r="14" spans="1:13" ht="13.8">
      <c r="A14" s="4"/>
      <c r="B14" s="9"/>
      <c r="C14" s="10"/>
      <c r="D14" s="10"/>
      <c r="E14" s="10">
        <f t="shared" ref="E14:F14" si="22">(C13+C15)/2</f>
        <v>0</v>
      </c>
      <c r="F14" s="10">
        <f t="shared" si="22"/>
        <v>0</v>
      </c>
      <c r="G14" s="10">
        <f t="shared" ref="G14" si="23">B15-B13</f>
        <v>25</v>
      </c>
      <c r="H14" s="10">
        <f t="shared" ref="H14" si="24">E14*G14</f>
        <v>0</v>
      </c>
      <c r="I14" s="10">
        <f t="shared" ref="I14" si="25">G14*F14</f>
        <v>0</v>
      </c>
      <c r="J14" s="10">
        <f t="shared" ref="J14" si="26">IF(H14&lt;I14,0,H14-I14)</f>
        <v>0</v>
      </c>
      <c r="K14" s="10">
        <f t="shared" ref="K14" si="27">IF(I14&lt;H14,0,I14-H14)</f>
        <v>0</v>
      </c>
      <c r="L14" s="10">
        <f t="shared" ref="L14" si="28">L12+J14</f>
        <v>3.75</v>
      </c>
      <c r="M14" s="10"/>
    </row>
    <row r="15" spans="1:13" ht="13.8">
      <c r="A15" s="4">
        <v>6</v>
      </c>
      <c r="B15" s="9">
        <v>125</v>
      </c>
      <c r="C15" s="10">
        <v>0</v>
      </c>
      <c r="D15" s="10">
        <v>0</v>
      </c>
      <c r="E15" s="10"/>
      <c r="F15" s="10"/>
      <c r="G15" s="10"/>
      <c r="H15" s="10"/>
      <c r="I15" s="10"/>
      <c r="J15" s="10"/>
      <c r="K15" s="10"/>
      <c r="L15" s="11"/>
      <c r="M15" s="10">
        <f t="shared" ref="M15" si="29">M13+K14</f>
        <v>0</v>
      </c>
    </row>
    <row r="16" spans="1:13" ht="13.8">
      <c r="A16" s="4"/>
      <c r="B16" s="7"/>
      <c r="C16" s="10"/>
      <c r="D16" s="10"/>
      <c r="E16" s="10">
        <f t="shared" ref="E16:F16" si="30">(C15+C17)/2</f>
        <v>0</v>
      </c>
      <c r="F16" s="10">
        <f t="shared" si="30"/>
        <v>0</v>
      </c>
      <c r="G16" s="10">
        <f t="shared" ref="G16" si="31">B17-B15</f>
        <v>25</v>
      </c>
      <c r="H16" s="10">
        <f t="shared" ref="H16" si="32">E16*G16</f>
        <v>0</v>
      </c>
      <c r="I16" s="10">
        <f t="shared" ref="I16" si="33">G16*F16</f>
        <v>0</v>
      </c>
      <c r="J16" s="10">
        <f t="shared" ref="J16" si="34">IF(H16&lt;I16,0,H16-I16)</f>
        <v>0</v>
      </c>
      <c r="K16" s="10">
        <f t="shared" ref="K16" si="35">IF(I16&lt;H16,0,I16-H16)</f>
        <v>0</v>
      </c>
      <c r="L16" s="10">
        <f t="shared" ref="L16" si="36">L14+J16</f>
        <v>3.75</v>
      </c>
      <c r="M16" s="10"/>
    </row>
    <row r="17" spans="1:13" ht="13.8">
      <c r="A17" s="4">
        <v>7</v>
      </c>
      <c r="B17" s="9">
        <v>150</v>
      </c>
      <c r="C17" s="10">
        <v>0</v>
      </c>
      <c r="D17" s="10">
        <v>0</v>
      </c>
      <c r="E17" s="10"/>
      <c r="F17" s="10"/>
      <c r="G17" s="10"/>
      <c r="H17" s="10"/>
      <c r="I17" s="10"/>
      <c r="J17" s="10"/>
      <c r="K17" s="10"/>
      <c r="L17" s="11"/>
      <c r="M17" s="10">
        <f t="shared" ref="M17" si="37">M15+K16</f>
        <v>0</v>
      </c>
    </row>
    <row r="18" spans="1:13" ht="13.8">
      <c r="A18" s="4"/>
      <c r="B18" s="9"/>
      <c r="C18" s="10"/>
      <c r="D18" s="10"/>
      <c r="E18" s="10">
        <f t="shared" ref="E18:F18" si="38">(C17+C19)/2</f>
        <v>0.22500000000000001</v>
      </c>
      <c r="F18" s="10">
        <f t="shared" si="38"/>
        <v>0</v>
      </c>
      <c r="G18" s="10">
        <f t="shared" ref="G18" si="39">B19-B17</f>
        <v>22.5</v>
      </c>
      <c r="H18" s="10">
        <f t="shared" ref="H18" si="40">E18*G18</f>
        <v>5.0625</v>
      </c>
      <c r="I18" s="10">
        <f t="shared" ref="I18" si="41">G18*F18</f>
        <v>0</v>
      </c>
      <c r="J18" s="10">
        <f t="shared" ref="J18" si="42">IF(H18&lt;I18,0,H18-I18)</f>
        <v>5.0625</v>
      </c>
      <c r="K18" s="10">
        <f t="shared" ref="K18" si="43">IF(I18&lt;H18,0,I18-H18)</f>
        <v>0</v>
      </c>
      <c r="L18" s="10">
        <f t="shared" ref="L18" si="44">L16+J18</f>
        <v>8.8125</v>
      </c>
      <c r="M18" s="10"/>
    </row>
    <row r="19" spans="1:13" ht="13.8">
      <c r="A19" s="4">
        <v>8</v>
      </c>
      <c r="B19" s="9">
        <v>172.5</v>
      </c>
      <c r="C19" s="10">
        <v>0.45</v>
      </c>
      <c r="D19" s="10">
        <v>0</v>
      </c>
      <c r="E19" s="10"/>
      <c r="F19" s="10"/>
      <c r="G19" s="10"/>
      <c r="H19" s="10"/>
      <c r="I19" s="10"/>
      <c r="J19" s="10"/>
      <c r="K19" s="10"/>
      <c r="L19" s="11"/>
      <c r="M19" s="10">
        <f t="shared" ref="M19" si="45">M17+K18</f>
        <v>0</v>
      </c>
    </row>
    <row r="20" spans="1:13" ht="13.8">
      <c r="A20" s="4"/>
      <c r="B20" s="7"/>
      <c r="C20" s="10"/>
      <c r="D20" s="10"/>
      <c r="E20" s="10">
        <f t="shared" ref="E20:F20" si="46">(C19+C21)/2</f>
        <v>0.42500000000000004</v>
      </c>
      <c r="F20" s="10">
        <f t="shared" si="46"/>
        <v>0</v>
      </c>
      <c r="G20" s="10">
        <f t="shared" ref="G20" si="47">B21-B19</f>
        <v>22.5</v>
      </c>
      <c r="H20" s="10">
        <f t="shared" ref="H20" si="48">E20*G20</f>
        <v>9.5625000000000018</v>
      </c>
      <c r="I20" s="10">
        <f t="shared" ref="I20" si="49">G20*F20</f>
        <v>0</v>
      </c>
      <c r="J20" s="10">
        <f t="shared" ref="J20" si="50">IF(H20&lt;I20,0,H20-I20)</f>
        <v>9.5625000000000018</v>
      </c>
      <c r="K20" s="10">
        <f t="shared" ref="K20" si="51">IF(I20&lt;H20,0,I20-H20)</f>
        <v>0</v>
      </c>
      <c r="L20" s="10">
        <f t="shared" ref="L20" si="52">L18+J20</f>
        <v>18.375</v>
      </c>
      <c r="M20" s="10"/>
    </row>
    <row r="21" spans="1:13" ht="13.8">
      <c r="A21" s="4">
        <v>9</v>
      </c>
      <c r="B21" s="9">
        <v>195</v>
      </c>
      <c r="C21" s="10">
        <v>0.4</v>
      </c>
      <c r="D21" s="10">
        <v>0</v>
      </c>
      <c r="E21" s="10"/>
      <c r="F21" s="10"/>
      <c r="G21" s="10"/>
      <c r="H21" s="10"/>
      <c r="I21" s="10"/>
      <c r="J21" s="10"/>
      <c r="K21" s="10"/>
      <c r="L21" s="11"/>
      <c r="M21" s="10">
        <f t="shared" ref="M21" si="53">M19+K20</f>
        <v>0</v>
      </c>
    </row>
    <row r="22" spans="1:13" ht="13.8">
      <c r="A22" s="4"/>
      <c r="B22" s="9"/>
      <c r="C22" s="10"/>
      <c r="D22" s="10"/>
      <c r="E22" s="10">
        <f t="shared" ref="E22:F22" si="54">(C21+C23)/2</f>
        <v>0.42500000000000004</v>
      </c>
      <c r="F22" s="10">
        <f t="shared" si="54"/>
        <v>0</v>
      </c>
      <c r="G22" s="10">
        <f t="shared" ref="G22" si="55">B23-B21</f>
        <v>25</v>
      </c>
      <c r="H22" s="10">
        <f t="shared" ref="H22" si="56">E22*G22</f>
        <v>10.625000000000002</v>
      </c>
      <c r="I22" s="10">
        <f t="shared" ref="I22" si="57">G22*F22</f>
        <v>0</v>
      </c>
      <c r="J22" s="10">
        <f t="shared" ref="J22" si="58">IF(H22&lt;I22,0,H22-I22)</f>
        <v>10.625000000000002</v>
      </c>
      <c r="K22" s="10">
        <f t="shared" ref="K22" si="59">IF(I22&lt;H22,0,I22-H22)</f>
        <v>0</v>
      </c>
      <c r="L22" s="10">
        <f t="shared" ref="L22" si="60">L20+J22</f>
        <v>29</v>
      </c>
      <c r="M22" s="10"/>
    </row>
    <row r="23" spans="1:13" ht="13.8">
      <c r="A23" s="4">
        <v>10</v>
      </c>
      <c r="B23" s="9">
        <v>220</v>
      </c>
      <c r="C23" s="10">
        <v>0.45</v>
      </c>
      <c r="D23" s="10">
        <v>0</v>
      </c>
      <c r="E23" s="10"/>
      <c r="F23" s="10"/>
      <c r="G23" s="10"/>
      <c r="H23" s="10"/>
      <c r="I23" s="10"/>
      <c r="J23" s="10"/>
      <c r="K23" s="10"/>
      <c r="L23" s="11"/>
      <c r="M23" s="10">
        <f t="shared" ref="M23" si="61">M21+K22</f>
        <v>0</v>
      </c>
    </row>
    <row r="24" spans="1:13" ht="13.8">
      <c r="A24" s="4"/>
      <c r="B24" s="7"/>
      <c r="C24" s="10"/>
      <c r="D24" s="10"/>
      <c r="E24" s="10">
        <f t="shared" ref="E24:F24" si="62">(C23+C25)/2</f>
        <v>0.47499999999999998</v>
      </c>
      <c r="F24" s="10">
        <f t="shared" si="62"/>
        <v>0</v>
      </c>
      <c r="G24" s="10">
        <f t="shared" ref="G24" si="63">B25-B23</f>
        <v>25</v>
      </c>
      <c r="H24" s="10">
        <f t="shared" ref="H24" si="64">E24*G24</f>
        <v>11.875</v>
      </c>
      <c r="I24" s="10">
        <f t="shared" ref="I24" si="65">G24*F24</f>
        <v>0</v>
      </c>
      <c r="J24" s="10">
        <f t="shared" ref="J24" si="66">IF(H24&lt;I24,0,H24-I24)</f>
        <v>11.875</v>
      </c>
      <c r="K24" s="10">
        <f t="shared" ref="K24" si="67">IF(I24&lt;H24,0,I24-H24)</f>
        <v>0</v>
      </c>
      <c r="L24" s="10">
        <f t="shared" ref="L24" si="68">L22+J24</f>
        <v>40.875</v>
      </c>
      <c r="M24" s="10"/>
    </row>
    <row r="25" spans="1:13" ht="13.8">
      <c r="A25" s="4">
        <v>11</v>
      </c>
      <c r="B25" s="9">
        <v>245</v>
      </c>
      <c r="C25" s="10">
        <v>0.5</v>
      </c>
      <c r="D25" s="10">
        <v>0</v>
      </c>
      <c r="E25" s="10"/>
      <c r="F25" s="10"/>
      <c r="G25" s="10"/>
      <c r="H25" s="10"/>
      <c r="I25" s="10"/>
      <c r="J25" s="10"/>
      <c r="K25" s="10"/>
      <c r="L25" s="11"/>
      <c r="M25" s="10">
        <f t="shared" ref="M25" si="69">M23+K24</f>
        <v>0</v>
      </c>
    </row>
    <row r="26" spans="1:13" ht="13.8">
      <c r="A26" s="4"/>
      <c r="B26" s="9"/>
      <c r="C26" s="10"/>
      <c r="D26" s="10"/>
      <c r="E26" s="10">
        <f t="shared" ref="E26:F26" si="70">(C25+C27)/2</f>
        <v>0.45</v>
      </c>
      <c r="F26" s="10">
        <f t="shared" si="70"/>
        <v>0</v>
      </c>
      <c r="G26" s="10">
        <f t="shared" ref="G26" si="71">B27-B25</f>
        <v>25</v>
      </c>
      <c r="H26" s="10">
        <f t="shared" ref="H26" si="72">E26*G26</f>
        <v>11.25</v>
      </c>
      <c r="I26" s="10">
        <f t="shared" ref="I26" si="73">G26*F26</f>
        <v>0</v>
      </c>
      <c r="J26" s="10">
        <f t="shared" ref="J26" si="74">IF(H26&lt;I26,0,H26-I26)</f>
        <v>11.25</v>
      </c>
      <c r="K26" s="10">
        <f t="shared" ref="K26" si="75">IF(I26&lt;H26,0,I26-H26)</f>
        <v>0</v>
      </c>
      <c r="L26" s="10">
        <f t="shared" ref="L26" si="76">L24+J26</f>
        <v>52.125</v>
      </c>
      <c r="M26" s="10"/>
    </row>
    <row r="27" spans="1:13" ht="13.8">
      <c r="A27" s="4">
        <v>12</v>
      </c>
      <c r="B27" s="9">
        <v>270</v>
      </c>
      <c r="C27" s="10">
        <v>0.4</v>
      </c>
      <c r="D27" s="10">
        <v>0</v>
      </c>
      <c r="E27" s="10"/>
      <c r="F27" s="10"/>
      <c r="G27" s="10"/>
      <c r="H27" s="10"/>
      <c r="I27" s="10"/>
      <c r="J27" s="10"/>
      <c r="K27" s="10"/>
      <c r="L27" s="11"/>
      <c r="M27" s="10">
        <f t="shared" ref="M27" si="77">M25+K26</f>
        <v>0</v>
      </c>
    </row>
    <row r="28" spans="1:13" ht="13.8">
      <c r="A28" s="4"/>
      <c r="B28" s="7"/>
      <c r="C28" s="10"/>
      <c r="D28" s="10"/>
      <c r="E28" s="10">
        <f t="shared" ref="E28:F28" si="78">(C27+C29)/2</f>
        <v>0.2</v>
      </c>
      <c r="F28" s="10">
        <f t="shared" si="78"/>
        <v>0</v>
      </c>
      <c r="G28" s="10">
        <f t="shared" ref="G28" si="79">B29-B27</f>
        <v>22.95999999999998</v>
      </c>
      <c r="H28" s="10">
        <f t="shared" ref="H28" si="80">E28*G28</f>
        <v>4.5919999999999961</v>
      </c>
      <c r="I28" s="10">
        <f t="shared" ref="I28" si="81">G28*F28</f>
        <v>0</v>
      </c>
      <c r="J28" s="10">
        <f t="shared" ref="J28" si="82">IF(H28&lt;I28,0,H28-I28)</f>
        <v>4.5919999999999961</v>
      </c>
      <c r="K28" s="10">
        <f t="shared" ref="K28" si="83">IF(I28&lt;H28,0,I28-H28)</f>
        <v>0</v>
      </c>
      <c r="L28" s="10">
        <f t="shared" ref="L28" si="84">L26+J28</f>
        <v>56.716999999999999</v>
      </c>
      <c r="M28" s="10"/>
    </row>
    <row r="29" spans="1:13" ht="13.8">
      <c r="A29" s="4">
        <v>13</v>
      </c>
      <c r="B29" s="9">
        <v>292.95999999999998</v>
      </c>
      <c r="C29" s="10">
        <v>0</v>
      </c>
      <c r="D29" s="10">
        <v>0</v>
      </c>
      <c r="E29" s="10"/>
      <c r="F29" s="10"/>
      <c r="G29" s="10"/>
      <c r="H29" s="10"/>
      <c r="I29" s="10"/>
      <c r="J29" s="10"/>
      <c r="K29" s="10"/>
      <c r="L29" s="11"/>
      <c r="M29" s="10">
        <f t="shared" ref="M29" si="85">M27+K28</f>
        <v>0</v>
      </c>
    </row>
    <row r="30" spans="1:13" ht="13.8">
      <c r="A30" s="4"/>
      <c r="B30" s="9"/>
      <c r="C30" s="10"/>
      <c r="D30" s="10"/>
      <c r="E30" s="10">
        <f t="shared" ref="E30:F30" si="86">(C29+C31)/2</f>
        <v>0.17499999999999999</v>
      </c>
      <c r="F30" s="10">
        <f t="shared" si="86"/>
        <v>0</v>
      </c>
      <c r="G30" s="10">
        <f t="shared" ref="G30" si="87">B31-B29</f>
        <v>113.01000000000005</v>
      </c>
      <c r="H30" s="10">
        <f t="shared" ref="H30" si="88">E30*G30</f>
        <v>19.776750000000007</v>
      </c>
      <c r="I30" s="10">
        <f t="shared" ref="I30" si="89">G30*F30</f>
        <v>0</v>
      </c>
      <c r="J30" s="10">
        <f t="shared" ref="J30" si="90">IF(H30&lt;I30,0,H30-I30)</f>
        <v>19.776750000000007</v>
      </c>
      <c r="K30" s="10">
        <f t="shared" ref="K30" si="91">IF(I30&lt;H30,0,I30-H30)</f>
        <v>0</v>
      </c>
      <c r="L30" s="10">
        <f t="shared" ref="L30" si="92">L28+J30</f>
        <v>76.493750000000006</v>
      </c>
      <c r="M30" s="10"/>
    </row>
    <row r="31" spans="1:13" ht="13.8">
      <c r="A31" s="4">
        <v>14</v>
      </c>
      <c r="B31" s="9">
        <v>405.97</v>
      </c>
      <c r="C31" s="10">
        <v>0.35</v>
      </c>
      <c r="D31" s="10">
        <v>0</v>
      </c>
      <c r="E31" s="10"/>
      <c r="F31" s="10"/>
      <c r="G31" s="10"/>
      <c r="H31" s="10"/>
      <c r="I31" s="10"/>
      <c r="J31" s="10"/>
      <c r="K31" s="10"/>
      <c r="L31" s="11"/>
      <c r="M31" s="10">
        <f t="shared" ref="M31" si="93">M29+K30</f>
        <v>0</v>
      </c>
    </row>
    <row r="32" spans="1:13" ht="13.8">
      <c r="A32" s="4"/>
      <c r="B32" s="7"/>
      <c r="C32" s="10"/>
      <c r="D32" s="10"/>
      <c r="E32" s="10">
        <f t="shared" ref="E32:F32" si="94">(C31+C33)/2</f>
        <v>0.35</v>
      </c>
      <c r="F32" s="10">
        <f t="shared" si="94"/>
        <v>0</v>
      </c>
      <c r="G32" s="10">
        <f t="shared" ref="G32" si="95">B33-B31</f>
        <v>24.029999999999973</v>
      </c>
      <c r="H32" s="10">
        <f t="shared" ref="H32" si="96">E32*G32</f>
        <v>8.4104999999999901</v>
      </c>
      <c r="I32" s="10">
        <f t="shared" ref="I32" si="97">G32*F32</f>
        <v>0</v>
      </c>
      <c r="J32" s="10">
        <f t="shared" ref="J32" si="98">IF(H32&lt;I32,0,H32-I32)</f>
        <v>8.4104999999999901</v>
      </c>
      <c r="K32" s="10">
        <f t="shared" ref="K32" si="99">IF(I32&lt;H32,0,I32-H32)</f>
        <v>0</v>
      </c>
      <c r="L32" s="10">
        <f t="shared" ref="L32" si="100">L30+J32</f>
        <v>84.90424999999999</v>
      </c>
      <c r="M32" s="10"/>
    </row>
    <row r="33" spans="1:13" ht="13.8">
      <c r="A33" s="4">
        <v>15</v>
      </c>
      <c r="B33" s="9">
        <v>430</v>
      </c>
      <c r="C33" s="10">
        <v>0.35</v>
      </c>
      <c r="D33" s="10">
        <v>0</v>
      </c>
      <c r="E33" s="10"/>
      <c r="F33" s="10"/>
      <c r="G33" s="10"/>
      <c r="H33" s="10"/>
      <c r="I33" s="10"/>
      <c r="J33" s="10"/>
      <c r="K33" s="10"/>
      <c r="L33" s="11"/>
      <c r="M33" s="10">
        <f t="shared" ref="M33" si="101">M31+K32</f>
        <v>0</v>
      </c>
    </row>
    <row r="34" spans="1:13" ht="13.8">
      <c r="A34" s="4"/>
      <c r="B34" s="9"/>
      <c r="C34" s="10"/>
      <c r="D34" s="10"/>
      <c r="E34" s="10">
        <f t="shared" ref="E34:F34" si="102">(C33+C35)/2</f>
        <v>0.375</v>
      </c>
      <c r="F34" s="10">
        <f t="shared" si="102"/>
        <v>0</v>
      </c>
      <c r="G34" s="10">
        <f t="shared" ref="G34" si="103">B35-B33</f>
        <v>25</v>
      </c>
      <c r="H34" s="10">
        <f t="shared" ref="H34" si="104">E34*G34</f>
        <v>9.375</v>
      </c>
      <c r="I34" s="10">
        <f t="shared" ref="I34" si="105">G34*F34</f>
        <v>0</v>
      </c>
      <c r="J34" s="10">
        <f t="shared" ref="J34" si="106">IF(H34&lt;I34,0,H34-I34)</f>
        <v>9.375</v>
      </c>
      <c r="K34" s="10">
        <f t="shared" ref="K34" si="107">IF(I34&lt;H34,0,I34-H34)</f>
        <v>0</v>
      </c>
      <c r="L34" s="10">
        <f t="shared" ref="L34" si="108">L32+J34</f>
        <v>94.27924999999999</v>
      </c>
      <c r="M34" s="10"/>
    </row>
    <row r="35" spans="1:13" ht="13.8">
      <c r="A35" s="4">
        <v>16</v>
      </c>
      <c r="B35" s="9">
        <v>455</v>
      </c>
      <c r="C35" s="10">
        <v>0.4</v>
      </c>
      <c r="D35" s="10">
        <v>0</v>
      </c>
      <c r="E35" s="10"/>
      <c r="F35" s="10"/>
      <c r="G35" s="10"/>
      <c r="H35" s="10"/>
      <c r="I35" s="10"/>
      <c r="J35" s="10"/>
      <c r="K35" s="10"/>
      <c r="L35" s="11"/>
      <c r="M35" s="10">
        <f t="shared" ref="M35" si="109">M33+K34</f>
        <v>0</v>
      </c>
    </row>
    <row r="36" spans="1:13" ht="13.8">
      <c r="A36" s="4"/>
      <c r="B36" s="7"/>
      <c r="C36" s="10"/>
      <c r="D36" s="10"/>
      <c r="E36" s="10">
        <f t="shared" ref="E36:F36" si="110">(C35+C37)/2</f>
        <v>0.2</v>
      </c>
      <c r="F36" s="10">
        <f t="shared" si="110"/>
        <v>0</v>
      </c>
      <c r="G36" s="10">
        <f t="shared" ref="G36" si="111">B37-B35</f>
        <v>25</v>
      </c>
      <c r="H36" s="10">
        <f t="shared" ref="H36" si="112">E36*G36</f>
        <v>5</v>
      </c>
      <c r="I36" s="10">
        <f t="shared" ref="I36" si="113">G36*F36</f>
        <v>0</v>
      </c>
      <c r="J36" s="10">
        <f t="shared" ref="J36" si="114">IF(H36&lt;I36,0,H36-I36)</f>
        <v>5</v>
      </c>
      <c r="K36" s="10">
        <f t="shared" ref="K36" si="115">IF(I36&lt;H36,0,I36-H36)</f>
        <v>0</v>
      </c>
      <c r="L36" s="10">
        <f t="shared" ref="L36" si="116">L34+J36</f>
        <v>99.27924999999999</v>
      </c>
      <c r="M36" s="10"/>
    </row>
    <row r="37" spans="1:13" ht="13.8">
      <c r="A37" s="4">
        <v>17</v>
      </c>
      <c r="B37" s="9">
        <v>480</v>
      </c>
      <c r="C37" s="10">
        <v>0</v>
      </c>
      <c r="D37" s="10">
        <v>0</v>
      </c>
      <c r="E37" s="10"/>
      <c r="F37" s="10"/>
      <c r="G37" s="10"/>
      <c r="H37" s="10"/>
      <c r="I37" s="10"/>
      <c r="J37" s="10"/>
      <c r="K37" s="10"/>
      <c r="L37" s="11"/>
      <c r="M37" s="10">
        <f t="shared" ref="M37" si="117">M35+K36</f>
        <v>0</v>
      </c>
    </row>
    <row r="38" spans="1:13" ht="13.8">
      <c r="A38" s="4"/>
      <c r="B38" s="9"/>
      <c r="C38" s="10"/>
      <c r="D38" s="10"/>
      <c r="E38" s="10">
        <f t="shared" ref="E38:F38" si="118">(C37+C39)/2</f>
        <v>0.05</v>
      </c>
      <c r="F38" s="10">
        <f t="shared" si="118"/>
        <v>0</v>
      </c>
      <c r="G38" s="10">
        <f t="shared" ref="G38" si="119">B39-B37</f>
        <v>20</v>
      </c>
      <c r="H38" s="10">
        <f t="shared" ref="H38" si="120">E38*G38</f>
        <v>1</v>
      </c>
      <c r="I38" s="10">
        <f t="shared" ref="I38" si="121">G38*F38</f>
        <v>0</v>
      </c>
      <c r="J38" s="10">
        <f t="shared" ref="J38" si="122">IF(H38&lt;I38,0,H38-I38)</f>
        <v>1</v>
      </c>
      <c r="K38" s="10">
        <f t="shared" ref="K38" si="123">IF(I38&lt;H38,0,I38-H38)</f>
        <v>0</v>
      </c>
      <c r="L38" s="10">
        <f t="shared" ref="L38" si="124">L36+J38</f>
        <v>100.27924999999999</v>
      </c>
      <c r="M38" s="10"/>
    </row>
    <row r="39" spans="1:13" ht="13.8">
      <c r="A39" s="4">
        <v>18</v>
      </c>
      <c r="B39" s="9">
        <v>500</v>
      </c>
      <c r="C39" s="10">
        <v>0.1</v>
      </c>
      <c r="D39" s="10">
        <v>0</v>
      </c>
      <c r="E39" s="10"/>
      <c r="F39" s="10"/>
      <c r="G39" s="10"/>
      <c r="H39" s="10"/>
      <c r="I39" s="10"/>
      <c r="J39" s="10"/>
      <c r="K39" s="10"/>
      <c r="L39" s="11"/>
      <c r="M39" s="10">
        <f t="shared" ref="M39" si="125">M37+K38</f>
        <v>0</v>
      </c>
    </row>
    <row r="40" spans="1:13" ht="13.8">
      <c r="A40" s="4"/>
      <c r="B40" s="7"/>
      <c r="C40" s="10"/>
      <c r="D40" s="10"/>
      <c r="E40" s="10">
        <f t="shared" ref="E40:F40" si="126">(C39+C41)/2</f>
        <v>0.1</v>
      </c>
      <c r="F40" s="10">
        <f t="shared" si="126"/>
        <v>0</v>
      </c>
      <c r="G40" s="10">
        <f t="shared" ref="G40" si="127">B41-B39</f>
        <v>30</v>
      </c>
      <c r="H40" s="10">
        <f t="shared" ref="H40" si="128">E40*G40</f>
        <v>3</v>
      </c>
      <c r="I40" s="10">
        <f t="shared" ref="I40" si="129">G40*F40</f>
        <v>0</v>
      </c>
      <c r="J40" s="10">
        <f t="shared" ref="J40" si="130">IF(H40&lt;I40,0,H40-I40)</f>
        <v>3</v>
      </c>
      <c r="K40" s="10">
        <f t="shared" ref="K40" si="131">IF(I40&lt;H40,0,I40-H40)</f>
        <v>0</v>
      </c>
      <c r="L40" s="10">
        <f t="shared" ref="L40" si="132">L38+J40</f>
        <v>103.27924999999999</v>
      </c>
      <c r="M40" s="10"/>
    </row>
    <row r="41" spans="1:13" ht="13.8">
      <c r="A41" s="4">
        <v>19</v>
      </c>
      <c r="B41" s="9">
        <v>530</v>
      </c>
      <c r="C41" s="10">
        <v>0.1</v>
      </c>
      <c r="D41" s="10">
        <v>0</v>
      </c>
      <c r="E41" s="10"/>
      <c r="F41" s="10"/>
      <c r="G41" s="10"/>
      <c r="H41" s="10"/>
      <c r="I41" s="10"/>
      <c r="J41" s="10"/>
      <c r="K41" s="10"/>
      <c r="L41" s="11"/>
      <c r="M41" s="10">
        <f t="shared" ref="M41" si="133">M39+K40</f>
        <v>0</v>
      </c>
    </row>
    <row r="42" spans="1:13" ht="13.8">
      <c r="A42" s="4"/>
      <c r="B42" s="9"/>
      <c r="C42" s="10"/>
      <c r="D42" s="10"/>
      <c r="E42" s="10">
        <f t="shared" ref="E42:F42" si="134">(C41+C43)/2</f>
        <v>0.05</v>
      </c>
      <c r="F42" s="10">
        <f t="shared" si="134"/>
        <v>0</v>
      </c>
      <c r="G42" s="10">
        <f t="shared" ref="G42" si="135">B43-B41</f>
        <v>25</v>
      </c>
      <c r="H42" s="10">
        <f t="shared" ref="H42" si="136">E42*G42</f>
        <v>1.25</v>
      </c>
      <c r="I42" s="10">
        <f t="shared" ref="I42" si="137">G42*F42</f>
        <v>0</v>
      </c>
      <c r="J42" s="10">
        <f t="shared" ref="J42" si="138">IF(H42&lt;I42,0,H42-I42)</f>
        <v>1.25</v>
      </c>
      <c r="K42" s="10">
        <f t="shared" ref="K42" si="139">IF(I42&lt;H42,0,I42-H42)</f>
        <v>0</v>
      </c>
      <c r="L42" s="10">
        <f t="shared" ref="L42" si="140">L40+J42</f>
        <v>104.52924999999999</v>
      </c>
      <c r="M42" s="10"/>
    </row>
    <row r="43" spans="1:13" ht="13.8">
      <c r="A43" s="4">
        <v>20</v>
      </c>
      <c r="B43" s="9">
        <v>555</v>
      </c>
      <c r="C43" s="10">
        <v>0</v>
      </c>
      <c r="D43" s="10">
        <v>0</v>
      </c>
      <c r="E43" s="10"/>
      <c r="F43" s="10"/>
      <c r="G43" s="10"/>
      <c r="H43" s="10"/>
      <c r="I43" s="10"/>
      <c r="J43" s="10"/>
      <c r="K43" s="10"/>
      <c r="L43" s="11"/>
      <c r="M43" s="10">
        <f t="shared" ref="M43" si="141">M41+K42</f>
        <v>0</v>
      </c>
    </row>
    <row r="44" spans="1:13" ht="13.8">
      <c r="A44" s="4"/>
      <c r="B44" s="7"/>
      <c r="C44" s="10"/>
      <c r="D44" s="10"/>
      <c r="E44" s="10">
        <f t="shared" ref="E44:F44" si="142">(C43+C45)/2</f>
        <v>0</v>
      </c>
      <c r="F44" s="10">
        <f t="shared" si="142"/>
        <v>0</v>
      </c>
      <c r="G44" s="10">
        <f t="shared" ref="G44" si="143">B45-B43</f>
        <v>15</v>
      </c>
      <c r="H44" s="10">
        <f t="shared" ref="H44" si="144">E44*G44</f>
        <v>0</v>
      </c>
      <c r="I44" s="10">
        <f t="shared" ref="I44" si="145">G44*F44</f>
        <v>0</v>
      </c>
      <c r="J44" s="10">
        <f t="shared" ref="J44" si="146">IF(H44&lt;I44,0,H44-I44)</f>
        <v>0</v>
      </c>
      <c r="K44" s="10">
        <f t="shared" ref="K44" si="147">IF(I44&lt;H44,0,I44-H44)</f>
        <v>0</v>
      </c>
      <c r="L44" s="10">
        <f t="shared" ref="L44" si="148">L42+J44</f>
        <v>104.52924999999999</v>
      </c>
      <c r="M44" s="10"/>
    </row>
    <row r="45" spans="1:13" ht="13.8">
      <c r="A45" s="4">
        <v>21</v>
      </c>
      <c r="B45" s="9">
        <v>570</v>
      </c>
      <c r="C45" s="10">
        <v>0</v>
      </c>
      <c r="D45" s="10">
        <v>0</v>
      </c>
      <c r="E45" s="10"/>
      <c r="F45" s="10"/>
      <c r="G45" s="10"/>
      <c r="H45" s="10"/>
      <c r="I45" s="10"/>
      <c r="J45" s="10"/>
      <c r="K45" s="10"/>
      <c r="L45" s="11"/>
      <c r="M45" s="10">
        <f t="shared" ref="M45" si="149">M43+K44</f>
        <v>0</v>
      </c>
    </row>
    <row r="46" spans="1:13" ht="13.8">
      <c r="A46" s="4"/>
      <c r="B46" s="9"/>
      <c r="C46" s="10"/>
      <c r="D46" s="10"/>
      <c r="E46" s="10">
        <f t="shared" ref="E46:F46" si="150">(C45+C47)/2</f>
        <v>0</v>
      </c>
      <c r="F46" s="10">
        <f t="shared" si="150"/>
        <v>0</v>
      </c>
      <c r="G46" s="10">
        <f t="shared" ref="G46" si="151">B47-B45</f>
        <v>25</v>
      </c>
      <c r="H46" s="10">
        <f t="shared" ref="H46" si="152">E46*G46</f>
        <v>0</v>
      </c>
      <c r="I46" s="10">
        <f t="shared" ref="I46" si="153">G46*F46</f>
        <v>0</v>
      </c>
      <c r="J46" s="10">
        <f t="shared" ref="J46" si="154">IF(H46&lt;I46,0,H46-I46)</f>
        <v>0</v>
      </c>
      <c r="K46" s="10">
        <f t="shared" ref="K46" si="155">IF(I46&lt;H46,0,I46-H46)</f>
        <v>0</v>
      </c>
      <c r="L46" s="10">
        <f t="shared" ref="L46" si="156">L44+J46</f>
        <v>104.52924999999999</v>
      </c>
      <c r="M46" s="10"/>
    </row>
    <row r="47" spans="1:13" ht="13.8">
      <c r="A47" s="4">
        <v>22</v>
      </c>
      <c r="B47" s="9">
        <v>595</v>
      </c>
      <c r="C47" s="10">
        <v>0</v>
      </c>
      <c r="D47" s="10">
        <v>0</v>
      </c>
      <c r="E47" s="10"/>
      <c r="F47" s="10"/>
      <c r="G47" s="10"/>
      <c r="H47" s="10"/>
      <c r="I47" s="10"/>
      <c r="J47" s="10"/>
      <c r="K47" s="10"/>
      <c r="L47" s="11"/>
      <c r="M47" s="10">
        <f t="shared" ref="M47" si="157">M45+K46</f>
        <v>0</v>
      </c>
    </row>
    <row r="48" spans="1:13" ht="13.8">
      <c r="A48" s="4"/>
      <c r="B48" s="7"/>
      <c r="C48" s="10"/>
      <c r="D48" s="10"/>
      <c r="E48" s="10">
        <f t="shared" ref="E48:F48" si="158">(C47+C49)/2</f>
        <v>0.22500000000000001</v>
      </c>
      <c r="F48" s="10">
        <f t="shared" si="158"/>
        <v>0</v>
      </c>
      <c r="G48" s="10">
        <f t="shared" ref="G48" si="159">B49-B47</f>
        <v>25</v>
      </c>
      <c r="H48" s="10">
        <f t="shared" ref="H48" si="160">E48*G48</f>
        <v>5.625</v>
      </c>
      <c r="I48" s="10">
        <f t="shared" ref="I48" si="161">G48*F48</f>
        <v>0</v>
      </c>
      <c r="J48" s="10">
        <f t="shared" ref="J48" si="162">IF(H48&lt;I48,0,H48-I48)</f>
        <v>5.625</v>
      </c>
      <c r="K48" s="10">
        <f t="shared" ref="K48" si="163">IF(I48&lt;H48,0,I48-H48)</f>
        <v>0</v>
      </c>
      <c r="L48" s="10">
        <f t="shared" ref="L48" si="164">L46+J48</f>
        <v>110.15424999999999</v>
      </c>
      <c r="M48" s="10"/>
    </row>
    <row r="49" spans="1:13" ht="13.8">
      <c r="A49" s="4">
        <v>23</v>
      </c>
      <c r="B49" s="9">
        <v>620</v>
      </c>
      <c r="C49" s="10">
        <v>0.45</v>
      </c>
      <c r="D49" s="10">
        <v>0</v>
      </c>
      <c r="E49" s="10"/>
      <c r="F49" s="10"/>
      <c r="G49" s="10"/>
      <c r="H49" s="10"/>
      <c r="I49" s="10"/>
      <c r="J49" s="10"/>
      <c r="K49" s="10"/>
      <c r="L49" s="11"/>
      <c r="M49" s="10">
        <f t="shared" ref="M49" si="165">M47+K48</f>
        <v>0</v>
      </c>
    </row>
    <row r="50" spans="1:13" ht="13.8">
      <c r="A50" s="4"/>
      <c r="B50" s="9"/>
      <c r="C50" s="10"/>
      <c r="D50" s="10"/>
      <c r="E50" s="10">
        <f t="shared" ref="E50:F50" si="166">(C49+C51)/2</f>
        <v>0.5</v>
      </c>
      <c r="F50" s="10">
        <f t="shared" si="166"/>
        <v>0</v>
      </c>
      <c r="G50" s="10">
        <f t="shared" ref="G50" si="167">B51-B49</f>
        <v>30</v>
      </c>
      <c r="H50" s="10">
        <f t="shared" ref="H50" si="168">E50*G50</f>
        <v>15</v>
      </c>
      <c r="I50" s="10">
        <f t="shared" ref="I50" si="169">G50*F50</f>
        <v>0</v>
      </c>
      <c r="J50" s="10">
        <f t="shared" ref="J50" si="170">IF(H50&lt;I50,0,H50-I50)</f>
        <v>15</v>
      </c>
      <c r="K50" s="10">
        <f t="shared" ref="K50" si="171">IF(I50&lt;H50,0,I50-H50)</f>
        <v>0</v>
      </c>
      <c r="L50" s="10">
        <f t="shared" ref="L50" si="172">L48+J50</f>
        <v>125.15424999999999</v>
      </c>
      <c r="M50" s="10"/>
    </row>
    <row r="51" spans="1:13" ht="13.8">
      <c r="A51" s="4">
        <v>24</v>
      </c>
      <c r="B51" s="9">
        <v>650</v>
      </c>
      <c r="C51" s="10">
        <v>0.55000000000000004</v>
      </c>
      <c r="D51" s="10">
        <v>0</v>
      </c>
      <c r="E51" s="10"/>
      <c r="F51" s="10"/>
      <c r="G51" s="10"/>
      <c r="H51" s="10"/>
      <c r="I51" s="10"/>
      <c r="J51" s="10"/>
      <c r="K51" s="10"/>
      <c r="L51" s="11"/>
      <c r="M51" s="10">
        <f t="shared" ref="M51" si="173">M49+K50</f>
        <v>0</v>
      </c>
    </row>
    <row r="52" spans="1:13" ht="13.8">
      <c r="A52" s="4"/>
      <c r="B52" s="7"/>
      <c r="C52" s="10"/>
      <c r="D52" s="10"/>
      <c r="E52" s="10">
        <f t="shared" ref="E52:F52" si="174">(C51+C53)/2</f>
        <v>0.60000000000000009</v>
      </c>
      <c r="F52" s="10">
        <f t="shared" si="174"/>
        <v>0</v>
      </c>
      <c r="G52" s="10">
        <f t="shared" ref="G52" si="175">B53-B51</f>
        <v>30</v>
      </c>
      <c r="H52" s="10">
        <f t="shared" ref="H52" si="176">E52*G52</f>
        <v>18.000000000000004</v>
      </c>
      <c r="I52" s="10">
        <f t="shared" ref="I52" si="177">G52*F52</f>
        <v>0</v>
      </c>
      <c r="J52" s="10">
        <f t="shared" ref="J52" si="178">IF(H52&lt;I52,0,H52-I52)</f>
        <v>18.000000000000004</v>
      </c>
      <c r="K52" s="10">
        <f t="shared" ref="K52" si="179">IF(I52&lt;H52,0,I52-H52)</f>
        <v>0</v>
      </c>
      <c r="L52" s="10">
        <f t="shared" ref="L52" si="180">L50+J52</f>
        <v>143.15424999999999</v>
      </c>
      <c r="M52" s="10"/>
    </row>
    <row r="53" spans="1:13" ht="13.8">
      <c r="A53" s="4">
        <v>25</v>
      </c>
      <c r="B53" s="9">
        <v>680</v>
      </c>
      <c r="C53" s="10">
        <v>0.65</v>
      </c>
      <c r="D53" s="10">
        <v>0</v>
      </c>
      <c r="E53" s="10"/>
      <c r="F53" s="10"/>
      <c r="G53" s="10"/>
      <c r="H53" s="10"/>
      <c r="I53" s="10"/>
      <c r="J53" s="10"/>
      <c r="K53" s="10"/>
      <c r="L53" s="11"/>
      <c r="M53" s="10">
        <f t="shared" ref="M53" si="181">M51+K52</f>
        <v>0</v>
      </c>
    </row>
    <row r="54" spans="1:13" ht="13.8">
      <c r="A54" s="4"/>
      <c r="B54" s="9"/>
      <c r="C54" s="10"/>
      <c r="D54" s="10"/>
      <c r="E54" s="10">
        <f t="shared" ref="E54:F54" si="182">(C53+C55)/2</f>
        <v>0.625</v>
      </c>
      <c r="F54" s="10">
        <f t="shared" si="182"/>
        <v>0</v>
      </c>
      <c r="G54" s="10">
        <f t="shared" ref="G54" si="183">B55-B53</f>
        <v>30</v>
      </c>
      <c r="H54" s="10">
        <f t="shared" ref="H54" si="184">E54*G54</f>
        <v>18.75</v>
      </c>
      <c r="I54" s="10">
        <f t="shared" ref="I54" si="185">G54*F54</f>
        <v>0</v>
      </c>
      <c r="J54" s="10">
        <f t="shared" ref="J54" si="186">IF(H54&lt;I54,0,H54-I54)</f>
        <v>18.75</v>
      </c>
      <c r="K54" s="10">
        <f t="shared" ref="K54" si="187">IF(I54&lt;H54,0,I54-H54)</f>
        <v>0</v>
      </c>
      <c r="L54" s="10">
        <f t="shared" ref="L54" si="188">L52+J54</f>
        <v>161.90424999999999</v>
      </c>
      <c r="M54" s="10"/>
    </row>
    <row r="55" spans="1:13" ht="13.8">
      <c r="A55" s="4">
        <v>26</v>
      </c>
      <c r="B55" s="9">
        <v>710</v>
      </c>
      <c r="C55" s="10">
        <v>0.6</v>
      </c>
      <c r="D55" s="10">
        <v>0</v>
      </c>
      <c r="E55" s="10"/>
      <c r="F55" s="10"/>
      <c r="G55" s="10"/>
      <c r="H55" s="10"/>
      <c r="I55" s="10"/>
      <c r="J55" s="10"/>
      <c r="K55" s="10"/>
      <c r="L55" s="11"/>
      <c r="M55" s="10">
        <f t="shared" ref="M55" si="189">M53+K54</f>
        <v>0</v>
      </c>
    </row>
    <row r="56" spans="1:13" ht="13.8">
      <c r="A56" s="4"/>
      <c r="B56" s="7"/>
      <c r="C56" s="10"/>
      <c r="D56" s="10"/>
      <c r="E56" s="10">
        <f t="shared" ref="E56:F56" si="190">(C55+C57)/2</f>
        <v>0.625</v>
      </c>
      <c r="F56" s="10">
        <f t="shared" si="190"/>
        <v>0</v>
      </c>
      <c r="G56" s="10">
        <f t="shared" ref="G56" si="191">B57-B55</f>
        <v>30</v>
      </c>
      <c r="H56" s="10">
        <f t="shared" ref="H56" si="192">E56*G56</f>
        <v>18.75</v>
      </c>
      <c r="I56" s="10">
        <f t="shared" ref="I56" si="193">G56*F56</f>
        <v>0</v>
      </c>
      <c r="J56" s="10">
        <f t="shared" ref="J56" si="194">IF(H56&lt;I56,0,H56-I56)</f>
        <v>18.75</v>
      </c>
      <c r="K56" s="10">
        <f t="shared" ref="K56" si="195">IF(I56&lt;H56,0,I56-H56)</f>
        <v>0</v>
      </c>
      <c r="L56" s="10">
        <f t="shared" ref="L56" si="196">L54+J56</f>
        <v>180.65424999999999</v>
      </c>
      <c r="M56" s="10"/>
    </row>
    <row r="57" spans="1:13" ht="13.8">
      <c r="A57" s="4">
        <v>27</v>
      </c>
      <c r="B57" s="9">
        <v>740</v>
      </c>
      <c r="C57" s="10">
        <v>0.65</v>
      </c>
      <c r="D57" s="10">
        <v>0</v>
      </c>
      <c r="E57" s="10"/>
      <c r="F57" s="10"/>
      <c r="G57" s="10"/>
      <c r="H57" s="10"/>
      <c r="I57" s="10"/>
      <c r="J57" s="10"/>
      <c r="K57" s="10"/>
      <c r="L57" s="11"/>
      <c r="M57" s="10">
        <f t="shared" ref="M57" si="197">M55+K56</f>
        <v>0</v>
      </c>
    </row>
    <row r="58" spans="1:13" ht="13.8">
      <c r="A58" s="4"/>
      <c r="B58" s="9"/>
      <c r="C58" s="10"/>
      <c r="D58" s="10"/>
      <c r="E58" s="10">
        <f t="shared" ref="E58:F58" si="198">(C57+C59)/2</f>
        <v>0.65</v>
      </c>
      <c r="F58" s="10">
        <f t="shared" si="198"/>
        <v>0</v>
      </c>
      <c r="G58" s="10">
        <f t="shared" ref="G58" si="199">B59-B57</f>
        <v>25</v>
      </c>
      <c r="H58" s="10">
        <f t="shared" ref="H58" si="200">E58*G58</f>
        <v>16.25</v>
      </c>
      <c r="I58" s="10">
        <f t="shared" ref="I58" si="201">G58*F58</f>
        <v>0</v>
      </c>
      <c r="J58" s="10">
        <f t="shared" ref="J58" si="202">IF(H58&lt;I58,0,H58-I58)</f>
        <v>16.25</v>
      </c>
      <c r="K58" s="10">
        <f t="shared" ref="K58" si="203">IF(I58&lt;H58,0,I58-H58)</f>
        <v>0</v>
      </c>
      <c r="L58" s="10">
        <f t="shared" ref="L58" si="204">L56+J58</f>
        <v>196.90424999999999</v>
      </c>
      <c r="M58" s="10"/>
    </row>
    <row r="59" spans="1:13" ht="13.8">
      <c r="A59" s="4">
        <v>28</v>
      </c>
      <c r="B59" s="9">
        <v>765</v>
      </c>
      <c r="C59" s="10">
        <v>0.65</v>
      </c>
      <c r="D59" s="10">
        <v>0</v>
      </c>
      <c r="E59" s="10"/>
      <c r="F59" s="10"/>
      <c r="G59" s="10"/>
      <c r="H59" s="10"/>
      <c r="I59" s="10"/>
      <c r="J59" s="10"/>
      <c r="K59" s="10"/>
      <c r="L59" s="11"/>
      <c r="M59" s="10">
        <f t="shared" ref="M59" si="205">M57+K58</f>
        <v>0</v>
      </c>
    </row>
    <row r="60" spans="1:13" ht="13.8">
      <c r="A60" s="4"/>
      <c r="B60" s="7"/>
      <c r="C60" s="10"/>
      <c r="D60" s="10"/>
      <c r="E60" s="10">
        <f t="shared" ref="E60:F60" si="206">(C59+C61)/2</f>
        <v>0.42500000000000004</v>
      </c>
      <c r="F60" s="10">
        <f t="shared" si="206"/>
        <v>0</v>
      </c>
      <c r="G60" s="10">
        <f>B61-B59</f>
        <v>25</v>
      </c>
      <c r="H60" s="10">
        <f t="shared" ref="H60" si="207">E60*G60</f>
        <v>10.625000000000002</v>
      </c>
      <c r="I60" s="10">
        <f t="shared" ref="I60" si="208">G60*F60</f>
        <v>0</v>
      </c>
      <c r="J60" s="10">
        <f t="shared" ref="J60" si="209">IF(H60&lt;I60,0,H60-I60)</f>
        <v>10.625000000000002</v>
      </c>
      <c r="K60" s="10">
        <f t="shared" ref="K60" si="210">IF(I60&lt;H60,0,I60-H60)</f>
        <v>0</v>
      </c>
      <c r="L60" s="10">
        <f t="shared" ref="L60" si="211">L58+J60</f>
        <v>207.52924999999999</v>
      </c>
      <c r="M60" s="10"/>
    </row>
    <row r="61" spans="1:13" ht="13.8">
      <c r="A61" s="4">
        <v>29</v>
      </c>
      <c r="B61" s="9">
        <v>790</v>
      </c>
      <c r="C61" s="10">
        <v>0.2</v>
      </c>
      <c r="D61" s="10">
        <v>0</v>
      </c>
      <c r="E61" s="10"/>
      <c r="F61" s="10"/>
      <c r="G61" s="10"/>
      <c r="H61" s="10"/>
      <c r="I61" s="10"/>
      <c r="J61" s="10"/>
      <c r="K61" s="10"/>
      <c r="L61" s="11"/>
      <c r="M61" s="10">
        <f t="shared" ref="M61" si="212">M59+K60</f>
        <v>0</v>
      </c>
    </row>
    <row r="62" spans="1:13" ht="13.8">
      <c r="A62" s="4"/>
      <c r="B62" s="9"/>
      <c r="C62" s="10"/>
      <c r="D62" s="10"/>
      <c r="E62" s="10">
        <f t="shared" ref="E62:F62" si="213">(C61+C63)/2</f>
        <v>0.22500000000000001</v>
      </c>
      <c r="F62" s="10">
        <f t="shared" si="213"/>
        <v>0</v>
      </c>
      <c r="G62" s="10">
        <f>B63-B61</f>
        <v>25</v>
      </c>
      <c r="H62" s="10">
        <f t="shared" ref="H62" si="214">E62*G62</f>
        <v>5.625</v>
      </c>
      <c r="I62" s="10">
        <f t="shared" ref="I62" si="215">G62*F62</f>
        <v>0</v>
      </c>
      <c r="J62" s="10">
        <f t="shared" ref="J62" si="216">IF(H62&lt;I62,0,H62-I62)</f>
        <v>5.625</v>
      </c>
      <c r="K62" s="10">
        <f t="shared" ref="K62" si="217">IF(I62&lt;H62,0,I62-H62)</f>
        <v>0</v>
      </c>
      <c r="L62" s="10">
        <f t="shared" ref="L62" si="218">L60+J62</f>
        <v>213.15424999999999</v>
      </c>
      <c r="M62" s="10"/>
    </row>
    <row r="63" spans="1:13" ht="13.8">
      <c r="A63" s="4">
        <v>30</v>
      </c>
      <c r="B63" s="9">
        <v>815</v>
      </c>
      <c r="C63" s="10">
        <v>0.25</v>
      </c>
      <c r="D63" s="10">
        <v>0</v>
      </c>
      <c r="E63" s="10"/>
      <c r="F63" s="10"/>
      <c r="G63" s="10"/>
      <c r="H63" s="10"/>
      <c r="I63" s="10"/>
      <c r="J63" s="10"/>
      <c r="K63" s="10"/>
      <c r="L63" s="11"/>
      <c r="M63" s="10">
        <f>M61+K62</f>
        <v>0</v>
      </c>
    </row>
    <row r="64" spans="1:13" ht="13.8">
      <c r="A64" s="4"/>
      <c r="B64" s="7"/>
      <c r="C64" s="10"/>
      <c r="D64" s="10"/>
      <c r="E64" s="10">
        <f t="shared" ref="E64:F64" si="219">(C63+C65)/2</f>
        <v>0.42499999999999999</v>
      </c>
      <c r="F64" s="10">
        <f t="shared" si="219"/>
        <v>0</v>
      </c>
      <c r="G64" s="10">
        <f t="shared" ref="G64" si="220">B65-B63</f>
        <v>25</v>
      </c>
      <c r="H64" s="10">
        <f t="shared" ref="H64" si="221">E64*G64</f>
        <v>10.625</v>
      </c>
      <c r="I64" s="10">
        <f t="shared" ref="I64" si="222">G64*F64</f>
        <v>0</v>
      </c>
      <c r="J64" s="10">
        <f t="shared" ref="J64" si="223">IF(H64&lt;I64,0,H64-I64)</f>
        <v>10.625</v>
      </c>
      <c r="K64" s="10">
        <f t="shared" ref="K64" si="224">IF(I64&lt;H64,0,I64-H64)</f>
        <v>0</v>
      </c>
      <c r="L64" s="10">
        <f t="shared" ref="L64" si="225">L62+J64</f>
        <v>223.77924999999999</v>
      </c>
      <c r="M64" s="10"/>
    </row>
    <row r="65" spans="1:13" ht="13.8">
      <c r="A65" s="4">
        <v>31</v>
      </c>
      <c r="B65" s="9">
        <v>840</v>
      </c>
      <c r="C65" s="10">
        <v>0.6</v>
      </c>
      <c r="D65" s="10">
        <v>0</v>
      </c>
      <c r="E65" s="10"/>
      <c r="F65" s="10"/>
      <c r="G65" s="10"/>
      <c r="H65" s="10"/>
      <c r="I65" s="10"/>
      <c r="J65" s="10"/>
      <c r="K65" s="10"/>
      <c r="L65" s="11"/>
      <c r="M65" s="10">
        <f t="shared" ref="M65" si="226">M63+K64</f>
        <v>0</v>
      </c>
    </row>
    <row r="66" spans="1:13" ht="13.8">
      <c r="A66" s="4"/>
      <c r="B66" s="9"/>
      <c r="C66" s="10"/>
      <c r="D66" s="10"/>
      <c r="E66" s="10">
        <f t="shared" ref="E66:F66" si="227">(C65+C67)/2</f>
        <v>0.57499999999999996</v>
      </c>
      <c r="F66" s="10">
        <f t="shared" si="227"/>
        <v>0</v>
      </c>
      <c r="G66" s="10">
        <f t="shared" ref="G66" si="228">B67-B65</f>
        <v>32.75</v>
      </c>
      <c r="H66" s="10">
        <f t="shared" ref="H66" si="229">E66*G66</f>
        <v>18.831249999999997</v>
      </c>
      <c r="I66" s="10">
        <f t="shared" ref="I66" si="230">G66*F66</f>
        <v>0</v>
      </c>
      <c r="J66" s="10">
        <f t="shared" ref="J66" si="231">IF(H66&lt;I66,0,H66-I66)</f>
        <v>18.831249999999997</v>
      </c>
      <c r="K66" s="10">
        <f t="shared" ref="K66" si="232">IF(I66&lt;H66,0,I66-H66)</f>
        <v>0</v>
      </c>
      <c r="L66" s="10">
        <f t="shared" ref="L66" si="233">L64+J66</f>
        <v>242.6105</v>
      </c>
      <c r="M66" s="10"/>
    </row>
    <row r="67" spans="1:13" ht="13.8">
      <c r="A67" s="4">
        <v>32</v>
      </c>
      <c r="B67" s="9">
        <v>872.75</v>
      </c>
      <c r="C67" s="10">
        <v>0.55000000000000004</v>
      </c>
      <c r="D67" s="10">
        <v>0</v>
      </c>
      <c r="E67" s="10"/>
      <c r="F67" s="10"/>
      <c r="G67" s="10"/>
      <c r="H67" s="10"/>
      <c r="I67" s="10"/>
      <c r="J67" s="10"/>
      <c r="K67" s="10"/>
      <c r="L67" s="11"/>
      <c r="M67" s="10">
        <f t="shared" ref="M67" si="234">M65+K66</f>
        <v>0</v>
      </c>
    </row>
  </sheetData>
  <mergeCells count="6">
    <mergeCell ref="A1:M1"/>
    <mergeCell ref="C3:D3"/>
    <mergeCell ref="E3:F3"/>
    <mergeCell ref="H3:I3"/>
    <mergeCell ref="J3:K3"/>
    <mergeCell ref="L3:M3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Strona &amp;P z &amp;N</oddFooter>
  </headerFooter>
  <rowBreaks count="1" manualBreakCount="1">
    <brk id="58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67"/>
  <sheetViews>
    <sheetView view="pageBreakPreview" topLeftCell="A10" zoomScale="130" zoomScaleNormal="100" zoomScaleSheetLayoutView="130" workbookViewId="0">
      <selection activeCell="G57" sqref="G57"/>
    </sheetView>
  </sheetViews>
  <sheetFormatPr defaultColWidth="9" defaultRowHeight="13.2"/>
  <cols>
    <col min="1" max="1" width="7.3984375" style="3" customWidth="1"/>
    <col min="2" max="2" width="8.59765625" style="2" customWidth="1"/>
    <col min="3" max="11" width="5.59765625" style="2" customWidth="1"/>
    <col min="12" max="13" width="7.59765625" style="2" customWidth="1"/>
    <col min="14" max="16384" width="9" style="1"/>
  </cols>
  <sheetData>
    <row r="1" spans="1:13" ht="18" customHeight="1">
      <c r="A1" s="13" t="s">
        <v>13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13.8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30" customHeight="1">
      <c r="A3" s="12" t="s">
        <v>11</v>
      </c>
      <c r="B3" s="12" t="s">
        <v>0</v>
      </c>
      <c r="C3" s="14" t="s">
        <v>1</v>
      </c>
      <c r="D3" s="14"/>
      <c r="E3" s="14" t="s">
        <v>2</v>
      </c>
      <c r="F3" s="14"/>
      <c r="G3" s="12" t="s">
        <v>10</v>
      </c>
      <c r="H3" s="14" t="s">
        <v>3</v>
      </c>
      <c r="I3" s="14"/>
      <c r="J3" s="14" t="s">
        <v>4</v>
      </c>
      <c r="K3" s="14"/>
      <c r="L3" s="14" t="s">
        <v>5</v>
      </c>
      <c r="M3" s="14"/>
    </row>
    <row r="4" spans="1:13" ht="13.8">
      <c r="A4" s="4"/>
      <c r="B4" s="7"/>
      <c r="C4" s="7" t="s">
        <v>6</v>
      </c>
      <c r="D4" s="7" t="s">
        <v>7</v>
      </c>
      <c r="E4" s="7" t="s">
        <v>6</v>
      </c>
      <c r="F4" s="7" t="s">
        <v>7</v>
      </c>
      <c r="G4" s="8"/>
      <c r="H4" s="7" t="s">
        <v>6</v>
      </c>
      <c r="I4" s="7" t="s">
        <v>7</v>
      </c>
      <c r="J4" s="7" t="s">
        <v>6</v>
      </c>
      <c r="K4" s="7" t="s">
        <v>7</v>
      </c>
      <c r="L4" s="8" t="s">
        <v>8</v>
      </c>
      <c r="M4" s="8" t="s">
        <v>9</v>
      </c>
    </row>
    <row r="5" spans="1:13" ht="13.8">
      <c r="A5" s="4">
        <v>1</v>
      </c>
      <c r="B5" s="9">
        <v>0</v>
      </c>
      <c r="C5" s="10">
        <v>0</v>
      </c>
      <c r="D5" s="10">
        <v>0</v>
      </c>
      <c r="E5" s="10"/>
      <c r="F5" s="10"/>
      <c r="G5" s="10"/>
      <c r="H5" s="10"/>
      <c r="I5" s="10"/>
      <c r="J5" s="10"/>
      <c r="K5" s="10"/>
      <c r="L5" s="10"/>
      <c r="M5" s="10"/>
    </row>
    <row r="6" spans="1:13" ht="13.8">
      <c r="A6" s="4"/>
      <c r="B6" s="9"/>
      <c r="C6" s="10"/>
      <c r="D6" s="10"/>
      <c r="E6" s="10">
        <f>(C5+C7)/2</f>
        <v>0</v>
      </c>
      <c r="F6" s="10">
        <f>(D5+D7)/2</f>
        <v>0.05</v>
      </c>
      <c r="G6" s="10">
        <f>B7-B5</f>
        <v>25</v>
      </c>
      <c r="H6" s="10">
        <f>E6*G6</f>
        <v>0</v>
      </c>
      <c r="I6" s="10">
        <f>G6*F6</f>
        <v>1.25</v>
      </c>
      <c r="J6" s="10">
        <f>IF(H6&lt;I6,0,H6-I6)</f>
        <v>0</v>
      </c>
      <c r="K6" s="10">
        <f>IF(I6&lt;H6,0,I6-H6)</f>
        <v>1.25</v>
      </c>
      <c r="L6" s="10">
        <f>J6</f>
        <v>0</v>
      </c>
      <c r="M6" s="10"/>
    </row>
    <row r="7" spans="1:13" ht="13.8">
      <c r="A7" s="4">
        <v>2</v>
      </c>
      <c r="B7" s="9">
        <v>25</v>
      </c>
      <c r="C7" s="10">
        <v>0</v>
      </c>
      <c r="D7" s="10">
        <v>0.1</v>
      </c>
      <c r="E7" s="10"/>
      <c r="F7" s="10"/>
      <c r="G7" s="10"/>
      <c r="H7" s="10"/>
      <c r="I7" s="10"/>
      <c r="J7" s="10"/>
      <c r="K7" s="10"/>
      <c r="L7" s="10"/>
      <c r="M7" s="10">
        <f>K6</f>
        <v>1.25</v>
      </c>
    </row>
    <row r="8" spans="1:13" ht="13.8">
      <c r="A8" s="4"/>
      <c r="B8" s="7"/>
      <c r="C8" s="10"/>
      <c r="D8" s="10"/>
      <c r="E8" s="10">
        <f t="shared" ref="E8:F8" si="0">(C7+C9)/2</f>
        <v>0</v>
      </c>
      <c r="F8" s="10">
        <f t="shared" si="0"/>
        <v>0.16500000000000001</v>
      </c>
      <c r="G8" s="10">
        <f t="shared" ref="G8" si="1">B9-B7</f>
        <v>25</v>
      </c>
      <c r="H8" s="10">
        <f t="shared" ref="H8" si="2">E8*G8</f>
        <v>0</v>
      </c>
      <c r="I8" s="10">
        <f t="shared" ref="I8" si="3">G8*F8</f>
        <v>4.125</v>
      </c>
      <c r="J8" s="10">
        <f t="shared" ref="J8" si="4">IF(H8&lt;I8,0,H8-I8)</f>
        <v>0</v>
      </c>
      <c r="K8" s="10">
        <f t="shared" ref="K8" si="5">IF(I8&lt;H8,0,I8-H8)</f>
        <v>4.125</v>
      </c>
      <c r="L8" s="10">
        <f>L6+J8</f>
        <v>0</v>
      </c>
      <c r="M8" s="10"/>
    </row>
    <row r="9" spans="1:13" ht="13.8">
      <c r="A9" s="4">
        <v>3</v>
      </c>
      <c r="B9" s="9">
        <v>50</v>
      </c>
      <c r="C9" s="10">
        <v>0</v>
      </c>
      <c r="D9" s="10">
        <v>0.23</v>
      </c>
      <c r="E9" s="10"/>
      <c r="F9" s="10"/>
      <c r="G9" s="10"/>
      <c r="H9" s="10"/>
      <c r="I9" s="10"/>
      <c r="J9" s="10"/>
      <c r="K9" s="10"/>
      <c r="L9" s="11"/>
      <c r="M9" s="10">
        <f>M7+K8</f>
        <v>5.375</v>
      </c>
    </row>
    <row r="10" spans="1:13" ht="13.8">
      <c r="A10" s="4"/>
      <c r="B10" s="9"/>
      <c r="C10" s="10"/>
      <c r="D10" s="10"/>
      <c r="E10" s="10">
        <f t="shared" ref="E10:F10" si="6">(C9+C11)/2</f>
        <v>0</v>
      </c>
      <c r="F10" s="10">
        <f t="shared" si="6"/>
        <v>0.14000000000000001</v>
      </c>
      <c r="G10" s="10">
        <f t="shared" ref="G10" si="7">B11-B9</f>
        <v>25</v>
      </c>
      <c r="H10" s="10">
        <f t="shared" ref="H10" si="8">E10*G10</f>
        <v>0</v>
      </c>
      <c r="I10" s="10">
        <f t="shared" ref="I10" si="9">G10*F10</f>
        <v>3.5000000000000004</v>
      </c>
      <c r="J10" s="10">
        <f t="shared" ref="J10" si="10">IF(H10&lt;I10,0,H10-I10)</f>
        <v>0</v>
      </c>
      <c r="K10" s="10">
        <f t="shared" ref="K10" si="11">IF(I10&lt;H10,0,I10-H10)</f>
        <v>3.5000000000000004</v>
      </c>
      <c r="L10" s="10">
        <f t="shared" ref="L10" si="12">L8+J10</f>
        <v>0</v>
      </c>
      <c r="M10" s="10"/>
    </row>
    <row r="11" spans="1:13" ht="13.8">
      <c r="A11" s="4">
        <v>4</v>
      </c>
      <c r="B11" s="9">
        <v>75</v>
      </c>
      <c r="C11" s="10">
        <v>0</v>
      </c>
      <c r="D11" s="10">
        <v>0.05</v>
      </c>
      <c r="E11" s="10"/>
      <c r="F11" s="10"/>
      <c r="G11" s="10"/>
      <c r="H11" s="10"/>
      <c r="I11" s="10"/>
      <c r="J11" s="10"/>
      <c r="K11" s="10"/>
      <c r="L11" s="11"/>
      <c r="M11" s="10">
        <f t="shared" ref="M11" si="13">M9+K10</f>
        <v>8.875</v>
      </c>
    </row>
    <row r="12" spans="1:13" ht="13.8">
      <c r="A12" s="4"/>
      <c r="B12" s="7"/>
      <c r="C12" s="10"/>
      <c r="D12" s="10"/>
      <c r="E12" s="10">
        <f t="shared" ref="E12:F12" si="14">(C11+C13)/2</f>
        <v>0</v>
      </c>
      <c r="F12" s="10">
        <f t="shared" si="14"/>
        <v>0.05</v>
      </c>
      <c r="G12" s="10">
        <f t="shared" ref="G12" si="15">B13-B11</f>
        <v>25</v>
      </c>
      <c r="H12" s="10">
        <f t="shared" ref="H12" si="16">E12*G12</f>
        <v>0</v>
      </c>
      <c r="I12" s="10">
        <f t="shared" ref="I12" si="17">G12*F12</f>
        <v>1.25</v>
      </c>
      <c r="J12" s="10">
        <f t="shared" ref="J12" si="18">IF(H12&lt;I12,0,H12-I12)</f>
        <v>0</v>
      </c>
      <c r="K12" s="10">
        <f t="shared" ref="K12" si="19">IF(I12&lt;H12,0,I12-H12)</f>
        <v>1.25</v>
      </c>
      <c r="L12" s="10">
        <f t="shared" ref="L12" si="20">L10+J12</f>
        <v>0</v>
      </c>
      <c r="M12" s="10"/>
    </row>
    <row r="13" spans="1:13" ht="13.8">
      <c r="A13" s="4">
        <v>5</v>
      </c>
      <c r="B13" s="9">
        <v>100</v>
      </c>
      <c r="C13" s="10">
        <v>0</v>
      </c>
      <c r="D13" s="10">
        <v>0.05</v>
      </c>
      <c r="E13" s="10"/>
      <c r="F13" s="10"/>
      <c r="G13" s="10"/>
      <c r="H13" s="10"/>
      <c r="I13" s="10"/>
      <c r="J13" s="10"/>
      <c r="K13" s="10"/>
      <c r="L13" s="11"/>
      <c r="M13" s="10">
        <f t="shared" ref="M13" si="21">M11+K12</f>
        <v>10.125</v>
      </c>
    </row>
    <row r="14" spans="1:13" ht="13.8">
      <c r="A14" s="4"/>
      <c r="B14" s="9"/>
      <c r="C14" s="10"/>
      <c r="D14" s="10"/>
      <c r="E14" s="10">
        <f t="shared" ref="E14:F14" si="22">(C13+C15)/2</f>
        <v>0</v>
      </c>
      <c r="F14" s="10">
        <f t="shared" si="22"/>
        <v>0.05</v>
      </c>
      <c r="G14" s="10">
        <f t="shared" ref="G14" si="23">B15-B13</f>
        <v>25</v>
      </c>
      <c r="H14" s="10">
        <f t="shared" ref="H14" si="24">E14*G14</f>
        <v>0</v>
      </c>
      <c r="I14" s="10">
        <f t="shared" ref="I14" si="25">G14*F14</f>
        <v>1.25</v>
      </c>
      <c r="J14" s="10">
        <f t="shared" ref="J14" si="26">IF(H14&lt;I14,0,H14-I14)</f>
        <v>0</v>
      </c>
      <c r="K14" s="10">
        <f t="shared" ref="K14" si="27">IF(I14&lt;H14,0,I14-H14)</f>
        <v>1.25</v>
      </c>
      <c r="L14" s="10">
        <f t="shared" ref="L14" si="28">L12+J14</f>
        <v>0</v>
      </c>
      <c r="M14" s="10"/>
    </row>
    <row r="15" spans="1:13" ht="13.8">
      <c r="A15" s="4">
        <v>6</v>
      </c>
      <c r="B15" s="9">
        <v>125</v>
      </c>
      <c r="C15" s="10">
        <v>0</v>
      </c>
      <c r="D15" s="10">
        <v>0.05</v>
      </c>
      <c r="E15" s="10"/>
      <c r="F15" s="10"/>
      <c r="G15" s="10"/>
      <c r="H15" s="10"/>
      <c r="I15" s="10"/>
      <c r="J15" s="10"/>
      <c r="K15" s="10"/>
      <c r="L15" s="11"/>
      <c r="M15" s="10">
        <f t="shared" ref="M15" si="29">M13+K14</f>
        <v>11.375</v>
      </c>
    </row>
    <row r="16" spans="1:13" ht="13.8">
      <c r="A16" s="4"/>
      <c r="B16" s="7"/>
      <c r="C16" s="10"/>
      <c r="D16" s="10"/>
      <c r="E16" s="10">
        <f t="shared" ref="E16:F16" si="30">(C15+C17)/2</f>
        <v>0</v>
      </c>
      <c r="F16" s="10">
        <f t="shared" si="30"/>
        <v>0.15</v>
      </c>
      <c r="G16" s="10">
        <f t="shared" ref="G16" si="31">B17-B15</f>
        <v>25</v>
      </c>
      <c r="H16" s="10">
        <f t="shared" ref="H16" si="32">E16*G16</f>
        <v>0</v>
      </c>
      <c r="I16" s="10">
        <f t="shared" ref="I16" si="33">G16*F16</f>
        <v>3.75</v>
      </c>
      <c r="J16" s="10">
        <f t="shared" ref="J16" si="34">IF(H16&lt;I16,0,H16-I16)</f>
        <v>0</v>
      </c>
      <c r="K16" s="10">
        <f t="shared" ref="K16" si="35">IF(I16&lt;H16,0,I16-H16)</f>
        <v>3.75</v>
      </c>
      <c r="L16" s="10">
        <f t="shared" ref="L16" si="36">L14+J16</f>
        <v>0</v>
      </c>
      <c r="M16" s="10"/>
    </row>
    <row r="17" spans="1:13" ht="13.8">
      <c r="A17" s="4">
        <v>7</v>
      </c>
      <c r="B17" s="9">
        <v>150</v>
      </c>
      <c r="C17" s="10">
        <v>0</v>
      </c>
      <c r="D17" s="10">
        <v>0.25</v>
      </c>
      <c r="E17" s="10"/>
      <c r="F17" s="10"/>
      <c r="G17" s="10"/>
      <c r="H17" s="10"/>
      <c r="I17" s="10"/>
      <c r="J17" s="10"/>
      <c r="K17" s="10"/>
      <c r="L17" s="11"/>
      <c r="M17" s="10">
        <f t="shared" ref="M17" si="37">M15+K16</f>
        <v>15.125</v>
      </c>
    </row>
    <row r="18" spans="1:13" ht="13.8">
      <c r="A18" s="4"/>
      <c r="B18" s="9"/>
      <c r="C18" s="10"/>
      <c r="D18" s="10"/>
      <c r="E18" s="10">
        <f t="shared" ref="E18:F18" si="38">(C17+C19)/2</f>
        <v>0</v>
      </c>
      <c r="F18" s="10">
        <f t="shared" si="38"/>
        <v>0.52500000000000002</v>
      </c>
      <c r="G18" s="10">
        <f t="shared" ref="G18" si="39">B19-B17</f>
        <v>22.5</v>
      </c>
      <c r="H18" s="10">
        <f t="shared" ref="H18" si="40">E18*G18</f>
        <v>0</v>
      </c>
      <c r="I18" s="10">
        <f t="shared" ref="I18" si="41">G18*F18</f>
        <v>11.8125</v>
      </c>
      <c r="J18" s="10">
        <f t="shared" ref="J18" si="42">IF(H18&lt;I18,0,H18-I18)</f>
        <v>0</v>
      </c>
      <c r="K18" s="10">
        <f t="shared" ref="K18" si="43">IF(I18&lt;H18,0,I18-H18)</f>
        <v>11.8125</v>
      </c>
      <c r="L18" s="10">
        <f t="shared" ref="L18" si="44">L16+J18</f>
        <v>0</v>
      </c>
      <c r="M18" s="10"/>
    </row>
    <row r="19" spans="1:13" ht="13.8">
      <c r="A19" s="4">
        <v>8</v>
      </c>
      <c r="B19" s="9">
        <v>172.5</v>
      </c>
      <c r="C19" s="10">
        <v>0</v>
      </c>
      <c r="D19" s="10">
        <v>0.8</v>
      </c>
      <c r="E19" s="10"/>
      <c r="F19" s="10"/>
      <c r="G19" s="10"/>
      <c r="H19" s="10"/>
      <c r="I19" s="10"/>
      <c r="J19" s="10"/>
      <c r="K19" s="10"/>
      <c r="L19" s="11"/>
      <c r="M19" s="10">
        <f t="shared" ref="M19" si="45">M17+K18</f>
        <v>26.9375</v>
      </c>
    </row>
    <row r="20" spans="1:13" ht="13.8">
      <c r="A20" s="4"/>
      <c r="B20" s="7"/>
      <c r="C20" s="10"/>
      <c r="D20" s="10"/>
      <c r="E20" s="10">
        <f t="shared" ref="E20:F20" si="46">(C19+C21)/2</f>
        <v>0</v>
      </c>
      <c r="F20" s="10">
        <f t="shared" si="46"/>
        <v>0.60000000000000009</v>
      </c>
      <c r="G20" s="10">
        <f t="shared" ref="G20" si="47">B21-B19</f>
        <v>22.5</v>
      </c>
      <c r="H20" s="10">
        <f t="shared" ref="H20" si="48">E20*G20</f>
        <v>0</v>
      </c>
      <c r="I20" s="10">
        <f t="shared" ref="I20" si="49">G20*F20</f>
        <v>13.500000000000002</v>
      </c>
      <c r="J20" s="10">
        <f t="shared" ref="J20" si="50">IF(H20&lt;I20,0,H20-I20)</f>
        <v>0</v>
      </c>
      <c r="K20" s="10">
        <f t="shared" ref="K20" si="51">IF(I20&lt;H20,0,I20-H20)</f>
        <v>13.500000000000002</v>
      </c>
      <c r="L20" s="10">
        <f t="shared" ref="L20" si="52">L18+J20</f>
        <v>0</v>
      </c>
      <c r="M20" s="10"/>
    </row>
    <row r="21" spans="1:13" ht="13.8">
      <c r="A21" s="4">
        <v>9</v>
      </c>
      <c r="B21" s="9">
        <v>195</v>
      </c>
      <c r="C21" s="10">
        <v>0</v>
      </c>
      <c r="D21" s="10">
        <v>0.4</v>
      </c>
      <c r="E21" s="10"/>
      <c r="F21" s="10"/>
      <c r="G21" s="10"/>
      <c r="H21" s="10"/>
      <c r="I21" s="10"/>
      <c r="J21" s="10"/>
      <c r="K21" s="10"/>
      <c r="L21" s="11"/>
      <c r="M21" s="10">
        <f t="shared" ref="M21" si="53">M19+K20</f>
        <v>40.4375</v>
      </c>
    </row>
    <row r="22" spans="1:13" ht="13.8">
      <c r="A22" s="4"/>
      <c r="B22" s="9"/>
      <c r="C22" s="10"/>
      <c r="D22" s="10"/>
      <c r="E22" s="10">
        <f t="shared" ref="E22:F22" si="54">(C21+C23)/2</f>
        <v>0</v>
      </c>
      <c r="F22" s="10">
        <f t="shared" si="54"/>
        <v>0.4</v>
      </c>
      <c r="G22" s="10">
        <f t="shared" ref="G22" si="55">B23-B21</f>
        <v>25</v>
      </c>
      <c r="H22" s="10">
        <f t="shared" ref="H22" si="56">E22*G22</f>
        <v>0</v>
      </c>
      <c r="I22" s="10">
        <f t="shared" ref="I22" si="57">G22*F22</f>
        <v>10</v>
      </c>
      <c r="J22" s="10">
        <f t="shared" ref="J22" si="58">IF(H22&lt;I22,0,H22-I22)</f>
        <v>0</v>
      </c>
      <c r="K22" s="10">
        <f t="shared" ref="K22" si="59">IF(I22&lt;H22,0,I22-H22)</f>
        <v>10</v>
      </c>
      <c r="L22" s="10">
        <f t="shared" ref="L22" si="60">L20+J22</f>
        <v>0</v>
      </c>
      <c r="M22" s="10"/>
    </row>
    <row r="23" spans="1:13" ht="13.8">
      <c r="A23" s="4">
        <v>10</v>
      </c>
      <c r="B23" s="9">
        <v>220</v>
      </c>
      <c r="C23" s="10">
        <v>0</v>
      </c>
      <c r="D23" s="10">
        <v>0.4</v>
      </c>
      <c r="E23" s="10"/>
      <c r="F23" s="10"/>
      <c r="G23" s="10"/>
      <c r="H23" s="10"/>
      <c r="I23" s="10"/>
      <c r="J23" s="10"/>
      <c r="K23" s="10"/>
      <c r="L23" s="11"/>
      <c r="M23" s="10">
        <f t="shared" ref="M23" si="61">M21+K22</f>
        <v>50.4375</v>
      </c>
    </row>
    <row r="24" spans="1:13" ht="13.8">
      <c r="A24" s="4"/>
      <c r="B24" s="7"/>
      <c r="C24" s="10"/>
      <c r="D24" s="10"/>
      <c r="E24" s="10">
        <f t="shared" ref="E24:F24" si="62">(C23+C25)/2</f>
        <v>0</v>
      </c>
      <c r="F24" s="10">
        <f t="shared" si="62"/>
        <v>0.4</v>
      </c>
      <c r="G24" s="10">
        <f t="shared" ref="G24" si="63">B25-B23</f>
        <v>25</v>
      </c>
      <c r="H24" s="10">
        <f t="shared" ref="H24" si="64">E24*G24</f>
        <v>0</v>
      </c>
      <c r="I24" s="10">
        <f t="shared" ref="I24" si="65">G24*F24</f>
        <v>10</v>
      </c>
      <c r="J24" s="10">
        <f t="shared" ref="J24" si="66">IF(H24&lt;I24,0,H24-I24)</f>
        <v>0</v>
      </c>
      <c r="K24" s="10">
        <f t="shared" ref="K24" si="67">IF(I24&lt;H24,0,I24-H24)</f>
        <v>10</v>
      </c>
      <c r="L24" s="10">
        <f t="shared" ref="L24" si="68">L22+J24</f>
        <v>0</v>
      </c>
      <c r="M24" s="10"/>
    </row>
    <row r="25" spans="1:13" ht="13.8">
      <c r="A25" s="4">
        <v>11</v>
      </c>
      <c r="B25" s="9">
        <v>245</v>
      </c>
      <c r="C25" s="10">
        <v>0</v>
      </c>
      <c r="D25" s="10">
        <v>0.4</v>
      </c>
      <c r="E25" s="10"/>
      <c r="F25" s="10"/>
      <c r="G25" s="10"/>
      <c r="H25" s="10"/>
      <c r="I25" s="10"/>
      <c r="J25" s="10"/>
      <c r="K25" s="10"/>
      <c r="L25" s="11"/>
      <c r="M25" s="10">
        <f t="shared" ref="M25" si="69">M23+K24</f>
        <v>60.4375</v>
      </c>
    </row>
    <row r="26" spans="1:13" ht="13.8">
      <c r="A26" s="4"/>
      <c r="B26" s="9"/>
      <c r="C26" s="10"/>
      <c r="D26" s="10"/>
      <c r="E26" s="10">
        <f t="shared" ref="E26:F26" si="70">(C25+C27)/2</f>
        <v>0</v>
      </c>
      <c r="F26" s="10">
        <f t="shared" si="70"/>
        <v>0.375</v>
      </c>
      <c r="G26" s="10">
        <f t="shared" ref="G26" si="71">B27-B25</f>
        <v>25</v>
      </c>
      <c r="H26" s="10">
        <f t="shared" ref="H26" si="72">E26*G26</f>
        <v>0</v>
      </c>
      <c r="I26" s="10">
        <f t="shared" ref="I26" si="73">G26*F26</f>
        <v>9.375</v>
      </c>
      <c r="J26" s="10">
        <f t="shared" ref="J26" si="74">IF(H26&lt;I26,0,H26-I26)</f>
        <v>0</v>
      </c>
      <c r="K26" s="10">
        <f t="shared" ref="K26" si="75">IF(I26&lt;H26,0,I26-H26)</f>
        <v>9.375</v>
      </c>
      <c r="L26" s="10">
        <f t="shared" ref="L26" si="76">L24+J26</f>
        <v>0</v>
      </c>
      <c r="M26" s="10"/>
    </row>
    <row r="27" spans="1:13" ht="13.8">
      <c r="A27" s="4">
        <v>12</v>
      </c>
      <c r="B27" s="9">
        <v>270</v>
      </c>
      <c r="C27" s="10">
        <v>0</v>
      </c>
      <c r="D27" s="10">
        <v>0.35</v>
      </c>
      <c r="E27" s="10"/>
      <c r="F27" s="10"/>
      <c r="G27" s="10"/>
      <c r="H27" s="10"/>
      <c r="I27" s="10"/>
      <c r="J27" s="10"/>
      <c r="K27" s="10"/>
      <c r="L27" s="11"/>
      <c r="M27" s="10">
        <f t="shared" ref="M27" si="77">M25+K26</f>
        <v>69.8125</v>
      </c>
    </row>
    <row r="28" spans="1:13" ht="13.8">
      <c r="A28" s="4"/>
      <c r="B28" s="7"/>
      <c r="C28" s="10"/>
      <c r="D28" s="10"/>
      <c r="E28" s="10">
        <f t="shared" ref="E28:F28" si="78">(C27+C29)/2</f>
        <v>0</v>
      </c>
      <c r="F28" s="10">
        <f t="shared" si="78"/>
        <v>0.17499999999999999</v>
      </c>
      <c r="G28" s="10">
        <f t="shared" ref="G28" si="79">B29-B27</f>
        <v>22.95999999999998</v>
      </c>
      <c r="H28" s="10">
        <f t="shared" ref="H28" si="80">E28*G28</f>
        <v>0</v>
      </c>
      <c r="I28" s="10">
        <f t="shared" ref="I28" si="81">G28*F28</f>
        <v>4.0179999999999962</v>
      </c>
      <c r="J28" s="10">
        <f t="shared" ref="J28" si="82">IF(H28&lt;I28,0,H28-I28)</f>
        <v>0</v>
      </c>
      <c r="K28" s="10">
        <f t="shared" ref="K28" si="83">IF(I28&lt;H28,0,I28-H28)</f>
        <v>4.0179999999999962</v>
      </c>
      <c r="L28" s="10">
        <f t="shared" ref="L28" si="84">L26+J28</f>
        <v>0</v>
      </c>
      <c r="M28" s="10"/>
    </row>
    <row r="29" spans="1:13" ht="13.8">
      <c r="A29" s="4">
        <v>13</v>
      </c>
      <c r="B29" s="9">
        <v>292.95999999999998</v>
      </c>
      <c r="C29" s="10">
        <v>0</v>
      </c>
      <c r="D29" s="10">
        <v>0</v>
      </c>
      <c r="E29" s="10"/>
      <c r="F29" s="10"/>
      <c r="G29" s="10"/>
      <c r="H29" s="10"/>
      <c r="I29" s="10"/>
      <c r="J29" s="10"/>
      <c r="K29" s="10"/>
      <c r="L29" s="11"/>
      <c r="M29" s="10">
        <f t="shared" ref="M29" si="85">M27+K28</f>
        <v>73.830500000000001</v>
      </c>
    </row>
    <row r="30" spans="1:13" ht="13.8">
      <c r="A30" s="4"/>
      <c r="B30" s="9"/>
      <c r="C30" s="10"/>
      <c r="D30" s="10"/>
      <c r="E30" s="10">
        <f t="shared" ref="E30:F30" si="86">(C29+C31)/2</f>
        <v>0</v>
      </c>
      <c r="F30" s="10">
        <f t="shared" si="86"/>
        <v>0.17499999999999999</v>
      </c>
      <c r="G30" s="10">
        <f t="shared" ref="G30" si="87">B31-B29</f>
        <v>113.01000000000005</v>
      </c>
      <c r="H30" s="10">
        <f t="shared" ref="H30" si="88">E30*G30</f>
        <v>0</v>
      </c>
      <c r="I30" s="10">
        <f t="shared" ref="I30" si="89">G30*F30</f>
        <v>19.776750000000007</v>
      </c>
      <c r="J30" s="10">
        <f t="shared" ref="J30" si="90">IF(H30&lt;I30,0,H30-I30)</f>
        <v>0</v>
      </c>
      <c r="K30" s="10">
        <f t="shared" ref="K30" si="91">IF(I30&lt;H30,0,I30-H30)</f>
        <v>19.776750000000007</v>
      </c>
      <c r="L30" s="10">
        <f t="shared" ref="L30" si="92">L28+J30</f>
        <v>0</v>
      </c>
      <c r="M30" s="10"/>
    </row>
    <row r="31" spans="1:13" ht="13.8">
      <c r="A31" s="4">
        <v>14</v>
      </c>
      <c r="B31" s="9">
        <v>405.97</v>
      </c>
      <c r="C31" s="10">
        <v>0</v>
      </c>
      <c r="D31" s="10">
        <v>0.35</v>
      </c>
      <c r="E31" s="10"/>
      <c r="F31" s="10"/>
      <c r="G31" s="10"/>
      <c r="H31" s="10"/>
      <c r="I31" s="10"/>
      <c r="J31" s="10"/>
      <c r="K31" s="10"/>
      <c r="L31" s="11"/>
      <c r="M31" s="10">
        <f t="shared" ref="M31" si="93">M29+K30</f>
        <v>93.607250000000008</v>
      </c>
    </row>
    <row r="32" spans="1:13" ht="13.8">
      <c r="A32" s="4"/>
      <c r="B32" s="7"/>
      <c r="C32" s="10"/>
      <c r="D32" s="10"/>
      <c r="E32" s="10">
        <f t="shared" ref="E32:F32" si="94">(C31+C33)/2</f>
        <v>0</v>
      </c>
      <c r="F32" s="10">
        <f t="shared" si="94"/>
        <v>0.375</v>
      </c>
      <c r="G32" s="10">
        <f t="shared" ref="G32" si="95">B33-B31</f>
        <v>24.029999999999973</v>
      </c>
      <c r="H32" s="10">
        <f t="shared" ref="H32" si="96">E32*G32</f>
        <v>0</v>
      </c>
      <c r="I32" s="10">
        <f t="shared" ref="I32" si="97">G32*F32</f>
        <v>9.0112499999999898</v>
      </c>
      <c r="J32" s="10">
        <f t="shared" ref="J32" si="98">IF(H32&lt;I32,0,H32-I32)</f>
        <v>0</v>
      </c>
      <c r="K32" s="10">
        <f t="shared" ref="K32" si="99">IF(I32&lt;H32,0,I32-H32)</f>
        <v>9.0112499999999898</v>
      </c>
      <c r="L32" s="10">
        <f t="shared" ref="L32" si="100">L30+J32</f>
        <v>0</v>
      </c>
      <c r="M32" s="10"/>
    </row>
    <row r="33" spans="1:13" ht="13.8">
      <c r="A33" s="4">
        <v>15</v>
      </c>
      <c r="B33" s="9">
        <v>430</v>
      </c>
      <c r="C33" s="10">
        <v>0</v>
      </c>
      <c r="D33" s="10">
        <v>0.4</v>
      </c>
      <c r="E33" s="10"/>
      <c r="F33" s="10"/>
      <c r="G33" s="10"/>
      <c r="H33" s="10"/>
      <c r="I33" s="10"/>
      <c r="J33" s="10"/>
      <c r="K33" s="10"/>
      <c r="L33" s="11"/>
      <c r="M33" s="10">
        <f t="shared" ref="M33" si="101">M31+K32</f>
        <v>102.6185</v>
      </c>
    </row>
    <row r="34" spans="1:13" ht="13.8">
      <c r="A34" s="4"/>
      <c r="B34" s="9"/>
      <c r="C34" s="10"/>
      <c r="D34" s="10"/>
      <c r="E34" s="10">
        <f t="shared" ref="E34:F34" si="102">(C33+C35)/2</f>
        <v>0</v>
      </c>
      <c r="F34" s="10">
        <f t="shared" si="102"/>
        <v>0.45</v>
      </c>
      <c r="G34" s="10">
        <f t="shared" ref="G34" si="103">B35-B33</f>
        <v>25</v>
      </c>
      <c r="H34" s="10">
        <f t="shared" ref="H34" si="104">E34*G34</f>
        <v>0</v>
      </c>
      <c r="I34" s="10">
        <f t="shared" ref="I34" si="105">G34*F34</f>
        <v>11.25</v>
      </c>
      <c r="J34" s="10">
        <f t="shared" ref="J34" si="106">IF(H34&lt;I34,0,H34-I34)</f>
        <v>0</v>
      </c>
      <c r="K34" s="10">
        <f t="shared" ref="K34" si="107">IF(I34&lt;H34,0,I34-H34)</f>
        <v>11.25</v>
      </c>
      <c r="L34" s="10">
        <f t="shared" ref="L34" si="108">L32+J34</f>
        <v>0</v>
      </c>
      <c r="M34" s="10"/>
    </row>
    <row r="35" spans="1:13" ht="13.8">
      <c r="A35" s="4">
        <v>16</v>
      </c>
      <c r="B35" s="9">
        <v>455</v>
      </c>
      <c r="C35" s="10">
        <v>0</v>
      </c>
      <c r="D35" s="10">
        <v>0.5</v>
      </c>
      <c r="E35" s="10"/>
      <c r="F35" s="10"/>
      <c r="G35" s="10"/>
      <c r="H35" s="10"/>
      <c r="I35" s="10"/>
      <c r="J35" s="10"/>
      <c r="K35" s="10"/>
      <c r="L35" s="11"/>
      <c r="M35" s="10">
        <f t="shared" ref="M35" si="109">M33+K34</f>
        <v>113.8685</v>
      </c>
    </row>
    <row r="36" spans="1:13" ht="13.8">
      <c r="A36" s="4"/>
      <c r="B36" s="7"/>
      <c r="C36" s="10"/>
      <c r="D36" s="10"/>
      <c r="E36" s="10">
        <f t="shared" ref="E36:F36" si="110">(C35+C37)/2</f>
        <v>0</v>
      </c>
      <c r="F36" s="10">
        <f t="shared" si="110"/>
        <v>0.25</v>
      </c>
      <c r="G36" s="10">
        <f t="shared" ref="G36" si="111">B37-B35</f>
        <v>25</v>
      </c>
      <c r="H36" s="10">
        <f t="shared" ref="H36" si="112">E36*G36</f>
        <v>0</v>
      </c>
      <c r="I36" s="10">
        <f t="shared" ref="I36" si="113">G36*F36</f>
        <v>6.25</v>
      </c>
      <c r="J36" s="10">
        <f t="shared" ref="J36" si="114">IF(H36&lt;I36,0,H36-I36)</f>
        <v>0</v>
      </c>
      <c r="K36" s="10">
        <f t="shared" ref="K36" si="115">IF(I36&lt;H36,0,I36-H36)</f>
        <v>6.25</v>
      </c>
      <c r="L36" s="10">
        <f t="shared" ref="L36" si="116">L34+J36</f>
        <v>0</v>
      </c>
      <c r="M36" s="10"/>
    </row>
    <row r="37" spans="1:13" ht="13.8">
      <c r="A37" s="4">
        <v>17</v>
      </c>
      <c r="B37" s="9">
        <v>480</v>
      </c>
      <c r="C37" s="10">
        <v>0</v>
      </c>
      <c r="D37" s="10">
        <v>0</v>
      </c>
      <c r="E37" s="10"/>
      <c r="F37" s="10"/>
      <c r="G37" s="10"/>
      <c r="H37" s="10"/>
      <c r="I37" s="10"/>
      <c r="J37" s="10"/>
      <c r="K37" s="10"/>
      <c r="L37" s="11"/>
      <c r="M37" s="10">
        <f t="shared" ref="M37" si="117">M35+K36</f>
        <v>120.1185</v>
      </c>
    </row>
    <row r="38" spans="1:13" ht="13.8">
      <c r="A38" s="4"/>
      <c r="B38" s="9"/>
      <c r="C38" s="10"/>
      <c r="D38" s="10"/>
      <c r="E38" s="10">
        <f t="shared" ref="E38:F38" si="118">(C37+C39)/2</f>
        <v>0</v>
      </c>
      <c r="F38" s="10">
        <f t="shared" si="118"/>
        <v>0.15</v>
      </c>
      <c r="G38" s="10">
        <f t="shared" ref="G38" si="119">B39-B37</f>
        <v>20</v>
      </c>
      <c r="H38" s="10">
        <f t="shared" ref="H38" si="120">E38*G38</f>
        <v>0</v>
      </c>
      <c r="I38" s="10">
        <f t="shared" ref="I38" si="121">G38*F38</f>
        <v>3</v>
      </c>
      <c r="J38" s="10">
        <f t="shared" ref="J38" si="122">IF(H38&lt;I38,0,H38-I38)</f>
        <v>0</v>
      </c>
      <c r="K38" s="10">
        <f t="shared" ref="K38" si="123">IF(I38&lt;H38,0,I38-H38)</f>
        <v>3</v>
      </c>
      <c r="L38" s="10">
        <f t="shared" ref="L38" si="124">L36+J38</f>
        <v>0</v>
      </c>
      <c r="M38" s="10"/>
    </row>
    <row r="39" spans="1:13" ht="13.8">
      <c r="A39" s="4">
        <v>18</v>
      </c>
      <c r="B39" s="9">
        <v>500</v>
      </c>
      <c r="C39" s="10">
        <v>0</v>
      </c>
      <c r="D39" s="10">
        <v>0.3</v>
      </c>
      <c r="E39" s="10"/>
      <c r="F39" s="10"/>
      <c r="G39" s="10"/>
      <c r="H39" s="10"/>
      <c r="I39" s="10"/>
      <c r="J39" s="10"/>
      <c r="K39" s="10"/>
      <c r="L39" s="11"/>
      <c r="M39" s="10">
        <f t="shared" ref="M39" si="125">M37+K38</f>
        <v>123.1185</v>
      </c>
    </row>
    <row r="40" spans="1:13" ht="13.8">
      <c r="A40" s="4"/>
      <c r="B40" s="7"/>
      <c r="C40" s="10"/>
      <c r="D40" s="10"/>
      <c r="E40" s="10">
        <f t="shared" ref="E40:F40" si="126">(C39+C41)/2</f>
        <v>0</v>
      </c>
      <c r="F40" s="10">
        <f t="shared" si="126"/>
        <v>0.27500000000000002</v>
      </c>
      <c r="G40" s="10">
        <f t="shared" ref="G40" si="127">B41-B39</f>
        <v>30</v>
      </c>
      <c r="H40" s="10">
        <f t="shared" ref="H40" si="128">E40*G40</f>
        <v>0</v>
      </c>
      <c r="I40" s="10">
        <f t="shared" ref="I40" si="129">G40*F40</f>
        <v>8.25</v>
      </c>
      <c r="J40" s="10">
        <f t="shared" ref="J40" si="130">IF(H40&lt;I40,0,H40-I40)</f>
        <v>0</v>
      </c>
      <c r="K40" s="10">
        <f t="shared" ref="K40" si="131">IF(I40&lt;H40,0,I40-H40)</f>
        <v>8.25</v>
      </c>
      <c r="L40" s="10">
        <f t="shared" ref="L40" si="132">L38+J40</f>
        <v>0</v>
      </c>
      <c r="M40" s="10"/>
    </row>
    <row r="41" spans="1:13" ht="13.8">
      <c r="A41" s="4">
        <v>19</v>
      </c>
      <c r="B41" s="9">
        <v>530</v>
      </c>
      <c r="C41" s="10">
        <v>0</v>
      </c>
      <c r="D41" s="10">
        <v>0.25</v>
      </c>
      <c r="E41" s="10"/>
      <c r="F41" s="10"/>
      <c r="G41" s="10"/>
      <c r="H41" s="10"/>
      <c r="I41" s="10"/>
      <c r="J41" s="10"/>
      <c r="K41" s="10"/>
      <c r="L41" s="11"/>
      <c r="M41" s="10">
        <f t="shared" ref="M41" si="133">M39+K40</f>
        <v>131.36849999999998</v>
      </c>
    </row>
    <row r="42" spans="1:13" ht="13.8">
      <c r="A42" s="4"/>
      <c r="B42" s="9"/>
      <c r="C42" s="10"/>
      <c r="D42" s="10"/>
      <c r="E42" s="10">
        <f t="shared" ref="E42:F42" si="134">(C41+C43)/2</f>
        <v>0</v>
      </c>
      <c r="F42" s="10">
        <f t="shared" si="134"/>
        <v>0.15</v>
      </c>
      <c r="G42" s="10">
        <f t="shared" ref="G42" si="135">B43-B41</f>
        <v>25</v>
      </c>
      <c r="H42" s="10">
        <f t="shared" ref="H42" si="136">E42*G42</f>
        <v>0</v>
      </c>
      <c r="I42" s="10">
        <f t="shared" ref="I42" si="137">G42*F42</f>
        <v>3.75</v>
      </c>
      <c r="J42" s="10">
        <f t="shared" ref="J42" si="138">IF(H42&lt;I42,0,H42-I42)</f>
        <v>0</v>
      </c>
      <c r="K42" s="10">
        <f t="shared" ref="K42" si="139">IF(I42&lt;H42,0,I42-H42)</f>
        <v>3.75</v>
      </c>
      <c r="L42" s="10">
        <f t="shared" ref="L42" si="140">L40+J42</f>
        <v>0</v>
      </c>
      <c r="M42" s="10"/>
    </row>
    <row r="43" spans="1:13" ht="13.8">
      <c r="A43" s="4">
        <v>20</v>
      </c>
      <c r="B43" s="9">
        <v>555</v>
      </c>
      <c r="C43" s="10">
        <v>0</v>
      </c>
      <c r="D43" s="10">
        <v>0.05</v>
      </c>
      <c r="E43" s="10"/>
      <c r="F43" s="10"/>
      <c r="G43" s="10"/>
      <c r="H43" s="10"/>
      <c r="I43" s="10"/>
      <c r="J43" s="10"/>
      <c r="K43" s="10"/>
      <c r="L43" s="11"/>
      <c r="M43" s="10">
        <f t="shared" ref="M43" si="141">M41+K42</f>
        <v>135.11849999999998</v>
      </c>
    </row>
    <row r="44" spans="1:13" ht="13.8">
      <c r="A44" s="4"/>
      <c r="B44" s="7"/>
      <c r="C44" s="10"/>
      <c r="D44" s="10"/>
      <c r="E44" s="10">
        <f t="shared" ref="E44:F44" si="142">(C43+C45)/2</f>
        <v>0</v>
      </c>
      <c r="F44" s="10">
        <f t="shared" si="142"/>
        <v>0.05</v>
      </c>
      <c r="G44" s="10">
        <f t="shared" ref="G44" si="143">B45-B43</f>
        <v>15</v>
      </c>
      <c r="H44" s="10">
        <f t="shared" ref="H44" si="144">E44*G44</f>
        <v>0</v>
      </c>
      <c r="I44" s="10">
        <f t="shared" ref="I44" si="145">G44*F44</f>
        <v>0.75</v>
      </c>
      <c r="J44" s="10">
        <f t="shared" ref="J44" si="146">IF(H44&lt;I44,0,H44-I44)</f>
        <v>0</v>
      </c>
      <c r="K44" s="10">
        <f t="shared" ref="K44" si="147">IF(I44&lt;H44,0,I44-H44)</f>
        <v>0.75</v>
      </c>
      <c r="L44" s="10">
        <f t="shared" ref="L44" si="148">L42+J44</f>
        <v>0</v>
      </c>
      <c r="M44" s="10"/>
    </row>
    <row r="45" spans="1:13" ht="13.8">
      <c r="A45" s="4">
        <v>21</v>
      </c>
      <c r="B45" s="9">
        <v>570</v>
      </c>
      <c r="C45" s="10">
        <v>0</v>
      </c>
      <c r="D45" s="10">
        <v>0.05</v>
      </c>
      <c r="E45" s="10"/>
      <c r="F45" s="10"/>
      <c r="G45" s="10"/>
      <c r="H45" s="10"/>
      <c r="I45" s="10"/>
      <c r="J45" s="10"/>
      <c r="K45" s="10"/>
      <c r="L45" s="11"/>
      <c r="M45" s="10">
        <f t="shared" ref="M45" si="149">M43+K44</f>
        <v>135.86849999999998</v>
      </c>
    </row>
    <row r="46" spans="1:13" ht="13.8">
      <c r="A46" s="4"/>
      <c r="B46" s="9"/>
      <c r="C46" s="10"/>
      <c r="D46" s="10"/>
      <c r="E46" s="10">
        <f t="shared" ref="E46:F46" si="150">(C45+C47)/2</f>
        <v>0</v>
      </c>
      <c r="F46" s="10">
        <f t="shared" si="150"/>
        <v>0.05</v>
      </c>
      <c r="G46" s="10">
        <f t="shared" ref="G46" si="151">B47-B45</f>
        <v>25</v>
      </c>
      <c r="H46" s="10">
        <f t="shared" ref="H46" si="152">E46*G46</f>
        <v>0</v>
      </c>
      <c r="I46" s="10">
        <f t="shared" ref="I46" si="153">G46*F46</f>
        <v>1.25</v>
      </c>
      <c r="J46" s="10">
        <f t="shared" ref="J46" si="154">IF(H46&lt;I46,0,H46-I46)</f>
        <v>0</v>
      </c>
      <c r="K46" s="10">
        <f t="shared" ref="K46" si="155">IF(I46&lt;H46,0,I46-H46)</f>
        <v>1.25</v>
      </c>
      <c r="L46" s="10">
        <f t="shared" ref="L46" si="156">L44+J46</f>
        <v>0</v>
      </c>
      <c r="M46" s="10"/>
    </row>
    <row r="47" spans="1:13" ht="13.8">
      <c r="A47" s="4">
        <v>22</v>
      </c>
      <c r="B47" s="9">
        <v>595</v>
      </c>
      <c r="C47" s="10">
        <v>0</v>
      </c>
      <c r="D47" s="10">
        <v>0.05</v>
      </c>
      <c r="E47" s="10"/>
      <c r="F47" s="10"/>
      <c r="G47" s="10"/>
      <c r="H47" s="10"/>
      <c r="I47" s="10"/>
      <c r="J47" s="10"/>
      <c r="K47" s="10"/>
      <c r="L47" s="11"/>
      <c r="M47" s="10">
        <f t="shared" ref="M47" si="157">M45+K46</f>
        <v>137.11849999999998</v>
      </c>
    </row>
    <row r="48" spans="1:13" ht="13.8">
      <c r="A48" s="4"/>
      <c r="B48" s="7"/>
      <c r="C48" s="10"/>
      <c r="D48" s="10"/>
      <c r="E48" s="10">
        <f t="shared" ref="E48:F48" si="158">(C47+C49)/2</f>
        <v>0</v>
      </c>
      <c r="F48" s="10">
        <f t="shared" si="158"/>
        <v>7.5000000000000011E-2</v>
      </c>
      <c r="G48" s="10">
        <f t="shared" ref="G48" si="159">B49-B47</f>
        <v>25</v>
      </c>
      <c r="H48" s="10">
        <f t="shared" ref="H48" si="160">E48*G48</f>
        <v>0</v>
      </c>
      <c r="I48" s="10">
        <f t="shared" ref="I48" si="161">G48*F48</f>
        <v>1.8750000000000002</v>
      </c>
      <c r="J48" s="10">
        <f t="shared" ref="J48" si="162">IF(H48&lt;I48,0,H48-I48)</f>
        <v>0</v>
      </c>
      <c r="K48" s="10">
        <f t="shared" ref="K48" si="163">IF(I48&lt;H48,0,I48-H48)</f>
        <v>1.8750000000000002</v>
      </c>
      <c r="L48" s="10">
        <f t="shared" ref="L48" si="164">L46+J48</f>
        <v>0</v>
      </c>
      <c r="M48" s="10"/>
    </row>
    <row r="49" spans="1:13" ht="13.8">
      <c r="A49" s="4">
        <v>23</v>
      </c>
      <c r="B49" s="9">
        <v>620</v>
      </c>
      <c r="C49" s="10">
        <v>0</v>
      </c>
      <c r="D49" s="10">
        <v>0.1</v>
      </c>
      <c r="E49" s="10"/>
      <c r="F49" s="10"/>
      <c r="G49" s="10"/>
      <c r="H49" s="10"/>
      <c r="I49" s="10"/>
      <c r="J49" s="10"/>
      <c r="K49" s="10"/>
      <c r="L49" s="11"/>
      <c r="M49" s="10">
        <f t="shared" ref="M49" si="165">M47+K48</f>
        <v>138.99349999999998</v>
      </c>
    </row>
    <row r="50" spans="1:13" ht="13.8">
      <c r="A50" s="4"/>
      <c r="B50" s="9"/>
      <c r="C50" s="10"/>
      <c r="D50" s="10"/>
      <c r="E50" s="10">
        <f t="shared" ref="E50:F50" si="166">(C49+C51)/2</f>
        <v>0</v>
      </c>
      <c r="F50" s="10">
        <f t="shared" si="166"/>
        <v>0.1</v>
      </c>
      <c r="G50" s="10">
        <f t="shared" ref="G50" si="167">B51-B49</f>
        <v>30</v>
      </c>
      <c r="H50" s="10">
        <f t="shared" ref="H50" si="168">E50*G50</f>
        <v>0</v>
      </c>
      <c r="I50" s="10">
        <f t="shared" ref="I50" si="169">G50*F50</f>
        <v>3</v>
      </c>
      <c r="J50" s="10">
        <f t="shared" ref="J50" si="170">IF(H50&lt;I50,0,H50-I50)</f>
        <v>0</v>
      </c>
      <c r="K50" s="10">
        <f t="shared" ref="K50" si="171">IF(I50&lt;H50,0,I50-H50)</f>
        <v>3</v>
      </c>
      <c r="L50" s="10">
        <f t="shared" ref="L50" si="172">L48+J50</f>
        <v>0</v>
      </c>
      <c r="M50" s="10"/>
    </row>
    <row r="51" spans="1:13" ht="13.8">
      <c r="A51" s="4">
        <v>24</v>
      </c>
      <c r="B51" s="9">
        <v>650</v>
      </c>
      <c r="C51" s="10">
        <v>0</v>
      </c>
      <c r="D51" s="10">
        <v>0.1</v>
      </c>
      <c r="E51" s="10"/>
      <c r="F51" s="10"/>
      <c r="G51" s="10"/>
      <c r="H51" s="10"/>
      <c r="I51" s="10"/>
      <c r="J51" s="10"/>
      <c r="K51" s="10"/>
      <c r="L51" s="11"/>
      <c r="M51" s="10">
        <f t="shared" ref="M51" si="173">M49+K50</f>
        <v>141.99349999999998</v>
      </c>
    </row>
    <row r="52" spans="1:13" ht="13.8">
      <c r="A52" s="4"/>
      <c r="B52" s="7"/>
      <c r="C52" s="10"/>
      <c r="D52" s="10"/>
      <c r="E52" s="10">
        <f t="shared" ref="E52:F52" si="174">(C51+C53)/2</f>
        <v>0</v>
      </c>
      <c r="F52" s="10">
        <f t="shared" si="174"/>
        <v>0.27500000000000002</v>
      </c>
      <c r="G52" s="10">
        <f t="shared" ref="G52" si="175">B53-B51</f>
        <v>30</v>
      </c>
      <c r="H52" s="10">
        <f t="shared" ref="H52" si="176">E52*G52</f>
        <v>0</v>
      </c>
      <c r="I52" s="10">
        <f t="shared" ref="I52" si="177">G52*F52</f>
        <v>8.25</v>
      </c>
      <c r="J52" s="10">
        <f t="shared" ref="J52" si="178">IF(H52&lt;I52,0,H52-I52)</f>
        <v>0</v>
      </c>
      <c r="K52" s="10">
        <f t="shared" ref="K52" si="179">IF(I52&lt;H52,0,I52-H52)</f>
        <v>8.25</v>
      </c>
      <c r="L52" s="10">
        <f t="shared" ref="L52" si="180">L50+J52</f>
        <v>0</v>
      </c>
      <c r="M52" s="10"/>
    </row>
    <row r="53" spans="1:13" ht="13.8">
      <c r="A53" s="4">
        <v>25</v>
      </c>
      <c r="B53" s="9">
        <v>680</v>
      </c>
      <c r="C53" s="10">
        <v>0</v>
      </c>
      <c r="D53" s="10">
        <v>0.45</v>
      </c>
      <c r="E53" s="10"/>
      <c r="F53" s="10"/>
      <c r="G53" s="10"/>
      <c r="H53" s="10"/>
      <c r="I53" s="10"/>
      <c r="J53" s="10"/>
      <c r="K53" s="10"/>
      <c r="L53" s="11"/>
      <c r="M53" s="10">
        <f t="shared" ref="M53" si="181">M51+K52</f>
        <v>150.24349999999998</v>
      </c>
    </row>
    <row r="54" spans="1:13" ht="13.8">
      <c r="A54" s="4"/>
      <c r="B54" s="9"/>
      <c r="C54" s="10"/>
      <c r="D54" s="10"/>
      <c r="E54" s="10">
        <f t="shared" ref="E54:F54" si="182">(C53+C55)/2</f>
        <v>0</v>
      </c>
      <c r="F54" s="10">
        <f t="shared" si="182"/>
        <v>0.45</v>
      </c>
      <c r="G54" s="10">
        <f t="shared" ref="G54" si="183">B55-B53</f>
        <v>30</v>
      </c>
      <c r="H54" s="10">
        <f t="shared" ref="H54" si="184">E54*G54</f>
        <v>0</v>
      </c>
      <c r="I54" s="10">
        <f t="shared" ref="I54" si="185">G54*F54</f>
        <v>13.5</v>
      </c>
      <c r="J54" s="10">
        <f t="shared" ref="J54" si="186">IF(H54&lt;I54,0,H54-I54)</f>
        <v>0</v>
      </c>
      <c r="K54" s="10">
        <f t="shared" ref="K54" si="187">IF(I54&lt;H54,0,I54-H54)</f>
        <v>13.5</v>
      </c>
      <c r="L54" s="10">
        <f t="shared" ref="L54" si="188">L52+J54</f>
        <v>0</v>
      </c>
      <c r="M54" s="10"/>
    </row>
    <row r="55" spans="1:13" ht="13.8">
      <c r="A55" s="4">
        <v>26</v>
      </c>
      <c r="B55" s="9">
        <v>710</v>
      </c>
      <c r="C55" s="10">
        <v>0</v>
      </c>
      <c r="D55" s="10">
        <v>0.45</v>
      </c>
      <c r="E55" s="10"/>
      <c r="F55" s="10"/>
      <c r="G55" s="10"/>
      <c r="H55" s="10"/>
      <c r="I55" s="10"/>
      <c r="J55" s="10"/>
      <c r="K55" s="10"/>
      <c r="L55" s="11"/>
      <c r="M55" s="10">
        <f t="shared" ref="M55" si="189">M53+K54</f>
        <v>163.74349999999998</v>
      </c>
    </row>
    <row r="56" spans="1:13" ht="13.8">
      <c r="A56" s="4"/>
      <c r="B56" s="7"/>
      <c r="C56" s="10"/>
      <c r="D56" s="10"/>
      <c r="E56" s="10">
        <f t="shared" ref="E56:F56" si="190">(C55+C57)/2</f>
        <v>0</v>
      </c>
      <c r="F56" s="10">
        <f t="shared" si="190"/>
        <v>0.47499999999999998</v>
      </c>
      <c r="G56" s="10">
        <f t="shared" ref="G56" si="191">B57-B55</f>
        <v>30</v>
      </c>
      <c r="H56" s="10">
        <f t="shared" ref="H56" si="192">E56*G56</f>
        <v>0</v>
      </c>
      <c r="I56" s="10">
        <f t="shared" ref="I56" si="193">G56*F56</f>
        <v>14.25</v>
      </c>
      <c r="J56" s="10">
        <f t="shared" ref="J56" si="194">IF(H56&lt;I56,0,H56-I56)</f>
        <v>0</v>
      </c>
      <c r="K56" s="10">
        <f t="shared" ref="K56" si="195">IF(I56&lt;H56,0,I56-H56)</f>
        <v>14.25</v>
      </c>
      <c r="L56" s="10">
        <f t="shared" ref="L56" si="196">L54+J56</f>
        <v>0</v>
      </c>
      <c r="M56" s="10"/>
    </row>
    <row r="57" spans="1:13" ht="13.8">
      <c r="A57" s="4">
        <v>27</v>
      </c>
      <c r="B57" s="9">
        <v>740</v>
      </c>
      <c r="C57" s="10">
        <v>0</v>
      </c>
      <c r="D57" s="10">
        <v>0.5</v>
      </c>
      <c r="E57" s="10"/>
      <c r="F57" s="10"/>
      <c r="G57" s="10"/>
      <c r="H57" s="10"/>
      <c r="I57" s="10"/>
      <c r="J57" s="10"/>
      <c r="K57" s="10"/>
      <c r="L57" s="11"/>
      <c r="M57" s="10">
        <f t="shared" ref="M57" si="197">M55+K56</f>
        <v>177.99349999999998</v>
      </c>
    </row>
    <row r="58" spans="1:13" ht="13.8">
      <c r="A58" s="4"/>
      <c r="B58" s="9"/>
      <c r="C58" s="10"/>
      <c r="D58" s="10"/>
      <c r="E58" s="10">
        <f t="shared" ref="E58:F58" si="198">(C57+C59)/2</f>
        <v>0</v>
      </c>
      <c r="F58" s="10">
        <f t="shared" si="198"/>
        <v>0.5</v>
      </c>
      <c r="G58" s="10">
        <f t="shared" ref="G58" si="199">B59-B57</f>
        <v>25</v>
      </c>
      <c r="H58" s="10">
        <f t="shared" ref="H58" si="200">E58*G58</f>
        <v>0</v>
      </c>
      <c r="I58" s="10">
        <f t="shared" ref="I58" si="201">G58*F58</f>
        <v>12.5</v>
      </c>
      <c r="J58" s="10">
        <f t="shared" ref="J58" si="202">IF(H58&lt;I58,0,H58-I58)</f>
        <v>0</v>
      </c>
      <c r="K58" s="10">
        <f t="shared" ref="K58" si="203">IF(I58&lt;H58,0,I58-H58)</f>
        <v>12.5</v>
      </c>
      <c r="L58" s="10">
        <f t="shared" ref="L58" si="204">L56+J58</f>
        <v>0</v>
      </c>
      <c r="M58" s="10"/>
    </row>
    <row r="59" spans="1:13" ht="13.8">
      <c r="A59" s="4">
        <v>28</v>
      </c>
      <c r="B59" s="9">
        <v>765</v>
      </c>
      <c r="C59" s="10">
        <v>0</v>
      </c>
      <c r="D59" s="10">
        <v>0.5</v>
      </c>
      <c r="E59" s="10"/>
      <c r="F59" s="10"/>
      <c r="G59" s="10"/>
      <c r="H59" s="10"/>
      <c r="I59" s="10"/>
      <c r="J59" s="10"/>
      <c r="K59" s="10"/>
      <c r="L59" s="11"/>
      <c r="M59" s="10">
        <f t="shared" ref="M59" si="205">M57+K58</f>
        <v>190.49349999999998</v>
      </c>
    </row>
    <row r="60" spans="1:13" ht="13.8">
      <c r="A60" s="4"/>
      <c r="B60" s="7"/>
      <c r="C60" s="10"/>
      <c r="D60" s="10"/>
      <c r="E60" s="10">
        <f t="shared" ref="E60:F60" si="206">(C59+C61)/2</f>
        <v>0</v>
      </c>
      <c r="F60" s="10">
        <f t="shared" si="206"/>
        <v>0.375</v>
      </c>
      <c r="G60" s="10">
        <f>B61-B59</f>
        <v>25</v>
      </c>
      <c r="H60" s="10">
        <f t="shared" ref="H60" si="207">E60*G60</f>
        <v>0</v>
      </c>
      <c r="I60" s="10">
        <f t="shared" ref="I60" si="208">G60*F60</f>
        <v>9.375</v>
      </c>
      <c r="J60" s="10">
        <f t="shared" ref="J60" si="209">IF(H60&lt;I60,0,H60-I60)</f>
        <v>0</v>
      </c>
      <c r="K60" s="10">
        <f t="shared" ref="K60" si="210">IF(I60&lt;H60,0,I60-H60)</f>
        <v>9.375</v>
      </c>
      <c r="L60" s="10">
        <f t="shared" ref="L60" si="211">L58+J60</f>
        <v>0</v>
      </c>
      <c r="M60" s="10"/>
    </row>
    <row r="61" spans="1:13" ht="13.8">
      <c r="A61" s="4">
        <v>29</v>
      </c>
      <c r="B61" s="9">
        <v>790</v>
      </c>
      <c r="C61" s="10">
        <v>0</v>
      </c>
      <c r="D61" s="10">
        <v>0.25</v>
      </c>
      <c r="E61" s="10"/>
      <c r="F61" s="10"/>
      <c r="G61" s="10"/>
      <c r="H61" s="10"/>
      <c r="I61" s="10"/>
      <c r="J61" s="10"/>
      <c r="K61" s="10"/>
      <c r="L61" s="11"/>
      <c r="M61" s="10">
        <f t="shared" ref="M61" si="212">M59+K60</f>
        <v>199.86849999999998</v>
      </c>
    </row>
    <row r="62" spans="1:13" ht="13.8">
      <c r="A62" s="4"/>
      <c r="B62" s="9"/>
      <c r="C62" s="10"/>
      <c r="D62" s="10"/>
      <c r="E62" s="10">
        <f t="shared" ref="E62:F62" si="213">(C61+C63)/2</f>
        <v>0</v>
      </c>
      <c r="F62" s="10">
        <f t="shared" si="213"/>
        <v>0.3</v>
      </c>
      <c r="G62" s="10">
        <f>B63-B61</f>
        <v>25</v>
      </c>
      <c r="H62" s="10">
        <f t="shared" ref="H62" si="214">E62*G62</f>
        <v>0</v>
      </c>
      <c r="I62" s="10">
        <f t="shared" ref="I62" si="215">G62*F62</f>
        <v>7.5</v>
      </c>
      <c r="J62" s="10">
        <f t="shared" ref="J62" si="216">IF(H62&lt;I62,0,H62-I62)</f>
        <v>0</v>
      </c>
      <c r="K62" s="10">
        <f t="shared" ref="K62" si="217">IF(I62&lt;H62,0,I62-H62)</f>
        <v>7.5</v>
      </c>
      <c r="L62" s="10">
        <f t="shared" ref="L62" si="218">L60+J62</f>
        <v>0</v>
      </c>
      <c r="M62" s="10"/>
    </row>
    <row r="63" spans="1:13" ht="13.8">
      <c r="A63" s="4">
        <v>30</v>
      </c>
      <c r="B63" s="9">
        <v>815</v>
      </c>
      <c r="C63" s="10">
        <v>0</v>
      </c>
      <c r="D63" s="10">
        <v>0.35</v>
      </c>
      <c r="E63" s="10"/>
      <c r="F63" s="10"/>
      <c r="G63" s="10"/>
      <c r="H63" s="10"/>
      <c r="I63" s="10"/>
      <c r="J63" s="10"/>
      <c r="K63" s="10"/>
      <c r="L63" s="11"/>
      <c r="M63" s="10">
        <f>M61+K62</f>
        <v>207.36849999999998</v>
      </c>
    </row>
    <row r="64" spans="1:13" ht="13.8">
      <c r="A64" s="4"/>
      <c r="B64" s="7"/>
      <c r="C64" s="10"/>
      <c r="D64" s="10"/>
      <c r="E64" s="10">
        <f t="shared" ref="E64:F64" si="219">(C63+C65)/2</f>
        <v>0</v>
      </c>
      <c r="F64" s="10">
        <f t="shared" si="219"/>
        <v>0.4</v>
      </c>
      <c r="G64" s="10">
        <f t="shared" ref="G64" si="220">B65-B63</f>
        <v>25</v>
      </c>
      <c r="H64" s="10">
        <f t="shared" ref="H64" si="221">E64*G64</f>
        <v>0</v>
      </c>
      <c r="I64" s="10">
        <f t="shared" ref="I64" si="222">G64*F64</f>
        <v>10</v>
      </c>
      <c r="J64" s="10">
        <f t="shared" ref="J64" si="223">IF(H64&lt;I64,0,H64-I64)</f>
        <v>0</v>
      </c>
      <c r="K64" s="10">
        <f t="shared" ref="K64" si="224">IF(I64&lt;H64,0,I64-H64)</f>
        <v>10</v>
      </c>
      <c r="L64" s="10">
        <f t="shared" ref="L64" si="225">L62+J64</f>
        <v>0</v>
      </c>
      <c r="M64" s="10"/>
    </row>
    <row r="65" spans="1:13" ht="13.8">
      <c r="A65" s="4">
        <v>31</v>
      </c>
      <c r="B65" s="9">
        <v>840</v>
      </c>
      <c r="C65" s="10">
        <v>0</v>
      </c>
      <c r="D65" s="10">
        <v>0.45</v>
      </c>
      <c r="E65" s="10"/>
      <c r="F65" s="10"/>
      <c r="G65" s="10"/>
      <c r="H65" s="10"/>
      <c r="I65" s="10"/>
      <c r="J65" s="10"/>
      <c r="K65" s="10"/>
      <c r="L65" s="11"/>
      <c r="M65" s="10">
        <f t="shared" ref="M65" si="226">M63+K64</f>
        <v>217.36849999999998</v>
      </c>
    </row>
    <row r="66" spans="1:13" ht="13.8">
      <c r="A66" s="4"/>
      <c r="B66" s="9"/>
      <c r="C66" s="10"/>
      <c r="D66" s="10"/>
      <c r="E66" s="10">
        <f t="shared" ref="E66:F66" si="227">(C65+C67)/2</f>
        <v>0</v>
      </c>
      <c r="F66" s="10">
        <f t="shared" si="227"/>
        <v>0.45</v>
      </c>
      <c r="G66" s="10">
        <f t="shared" ref="G66" si="228">B67-B65</f>
        <v>32.75</v>
      </c>
      <c r="H66" s="10">
        <f t="shared" ref="H66" si="229">E66*G66</f>
        <v>0</v>
      </c>
      <c r="I66" s="10">
        <f t="shared" ref="I66" si="230">G66*F66</f>
        <v>14.737500000000001</v>
      </c>
      <c r="J66" s="10">
        <f t="shared" ref="J66" si="231">IF(H66&lt;I66,0,H66-I66)</f>
        <v>0</v>
      </c>
      <c r="K66" s="10">
        <f t="shared" ref="K66" si="232">IF(I66&lt;H66,0,I66-H66)</f>
        <v>14.737500000000001</v>
      </c>
      <c r="L66" s="10">
        <f t="shared" ref="L66" si="233">L64+J66</f>
        <v>0</v>
      </c>
      <c r="M66" s="10"/>
    </row>
    <row r="67" spans="1:13" ht="13.8">
      <c r="A67" s="4">
        <v>32</v>
      </c>
      <c r="B67" s="9">
        <v>872.75</v>
      </c>
      <c r="C67" s="10">
        <v>0</v>
      </c>
      <c r="D67" s="10">
        <v>0.45</v>
      </c>
      <c r="E67" s="10"/>
      <c r="F67" s="10"/>
      <c r="G67" s="10"/>
      <c r="H67" s="10"/>
      <c r="I67" s="10"/>
      <c r="J67" s="10"/>
      <c r="K67" s="10"/>
      <c r="L67" s="11"/>
      <c r="M67" s="10">
        <f t="shared" ref="M67" si="234">M65+K66</f>
        <v>232.10599999999999</v>
      </c>
    </row>
  </sheetData>
  <mergeCells count="6">
    <mergeCell ref="A1:M1"/>
    <mergeCell ref="C3:D3"/>
    <mergeCell ref="E3:F3"/>
    <mergeCell ref="H3:I3"/>
    <mergeCell ref="J3:K3"/>
    <mergeCell ref="L3:M3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Strona &amp;P z &amp;N</oddFooter>
  </headerFooter>
  <rowBreaks count="1" manualBreakCount="1">
    <brk id="5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67"/>
  <sheetViews>
    <sheetView view="pageBreakPreview" topLeftCell="A44" zoomScale="130" zoomScaleNormal="100" zoomScaleSheetLayoutView="130" workbookViewId="0">
      <selection activeCell="P58" sqref="P58"/>
    </sheetView>
  </sheetViews>
  <sheetFormatPr defaultColWidth="9" defaultRowHeight="13.2"/>
  <cols>
    <col min="1" max="1" width="7.3984375" style="3" customWidth="1"/>
    <col min="2" max="2" width="8.59765625" style="2" customWidth="1"/>
    <col min="3" max="11" width="5.59765625" style="2" customWidth="1"/>
    <col min="12" max="13" width="7.59765625" style="2" customWidth="1"/>
    <col min="14" max="16384" width="9" style="1"/>
  </cols>
  <sheetData>
    <row r="1" spans="1:13" ht="18" customHeight="1">
      <c r="A1" s="13" t="s">
        <v>14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13.8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30" customHeight="1">
      <c r="A3" s="12" t="s">
        <v>11</v>
      </c>
      <c r="B3" s="12" t="s">
        <v>0</v>
      </c>
      <c r="C3" s="14" t="s">
        <v>1</v>
      </c>
      <c r="D3" s="14"/>
      <c r="E3" s="14" t="s">
        <v>2</v>
      </c>
      <c r="F3" s="14"/>
      <c r="G3" s="12" t="s">
        <v>10</v>
      </c>
      <c r="H3" s="14" t="s">
        <v>3</v>
      </c>
      <c r="I3" s="14"/>
      <c r="J3" s="14" t="s">
        <v>4</v>
      </c>
      <c r="K3" s="14"/>
      <c r="L3" s="14" t="s">
        <v>5</v>
      </c>
      <c r="M3" s="14"/>
    </row>
    <row r="4" spans="1:13" ht="13.8">
      <c r="A4" s="4"/>
      <c r="B4" s="7"/>
      <c r="C4" s="7" t="s">
        <v>6</v>
      </c>
      <c r="D4" s="7" t="s">
        <v>7</v>
      </c>
      <c r="E4" s="7" t="s">
        <v>6</v>
      </c>
      <c r="F4" s="7" t="s">
        <v>7</v>
      </c>
      <c r="G4" s="8"/>
      <c r="H4" s="7" t="s">
        <v>6</v>
      </c>
      <c r="I4" s="7" t="s">
        <v>7</v>
      </c>
      <c r="J4" s="7" t="s">
        <v>6</v>
      </c>
      <c r="K4" s="7" t="s">
        <v>7</v>
      </c>
      <c r="L4" s="8" t="s">
        <v>8</v>
      </c>
      <c r="M4" s="8" t="s">
        <v>9</v>
      </c>
    </row>
    <row r="5" spans="1:13" ht="13.8">
      <c r="A5" s="4">
        <v>1</v>
      </c>
      <c r="B5" s="9">
        <v>0</v>
      </c>
      <c r="C5" s="10">
        <v>0.85</v>
      </c>
      <c r="D5" s="10">
        <v>0</v>
      </c>
      <c r="E5" s="10"/>
      <c r="F5" s="10"/>
      <c r="G5" s="10"/>
      <c r="H5" s="10"/>
      <c r="I5" s="10"/>
      <c r="J5" s="10"/>
      <c r="K5" s="10"/>
      <c r="L5" s="10"/>
      <c r="M5" s="10"/>
    </row>
    <row r="6" spans="1:13" ht="13.8">
      <c r="A6" s="4"/>
      <c r="B6" s="9"/>
      <c r="C6" s="10"/>
      <c r="D6" s="10"/>
      <c r="E6" s="10">
        <f>(C5+C7)/2</f>
        <v>0.95</v>
      </c>
      <c r="F6" s="10">
        <f>(D5+D7)/2</f>
        <v>0</v>
      </c>
      <c r="G6" s="10">
        <f>B7-B5</f>
        <v>25</v>
      </c>
      <c r="H6" s="10">
        <f>E6*G6</f>
        <v>23.75</v>
      </c>
      <c r="I6" s="10">
        <f>G6*F6</f>
        <v>0</v>
      </c>
      <c r="J6" s="10">
        <f>IF(H6&lt;I6,0,H6-I6)</f>
        <v>23.75</v>
      </c>
      <c r="K6" s="10">
        <f>IF(I6&lt;H6,0,I6-H6)</f>
        <v>0</v>
      </c>
      <c r="L6" s="10">
        <f>J6</f>
        <v>23.75</v>
      </c>
      <c r="M6" s="10"/>
    </row>
    <row r="7" spans="1:13" ht="13.8">
      <c r="A7" s="4">
        <v>2</v>
      </c>
      <c r="B7" s="9">
        <v>25</v>
      </c>
      <c r="C7" s="10">
        <v>1.05</v>
      </c>
      <c r="D7" s="10">
        <v>0</v>
      </c>
      <c r="E7" s="10"/>
      <c r="F7" s="10"/>
      <c r="G7" s="10"/>
      <c r="H7" s="10"/>
      <c r="I7" s="10"/>
      <c r="J7" s="10"/>
      <c r="K7" s="10"/>
      <c r="L7" s="10"/>
      <c r="M7" s="10">
        <f>K6</f>
        <v>0</v>
      </c>
    </row>
    <row r="8" spans="1:13" ht="13.8">
      <c r="A8" s="4"/>
      <c r="B8" s="7"/>
      <c r="C8" s="10"/>
      <c r="D8" s="10"/>
      <c r="E8" s="10">
        <f t="shared" ref="E8:F8" si="0">(C7+C9)/2</f>
        <v>1.05</v>
      </c>
      <c r="F8" s="10">
        <f t="shared" si="0"/>
        <v>0</v>
      </c>
      <c r="G8" s="10">
        <f t="shared" ref="G8" si="1">B9-B7</f>
        <v>25</v>
      </c>
      <c r="H8" s="10">
        <f t="shared" ref="H8" si="2">E8*G8</f>
        <v>26.25</v>
      </c>
      <c r="I8" s="10">
        <f t="shared" ref="I8" si="3">G8*F8</f>
        <v>0</v>
      </c>
      <c r="J8" s="10">
        <f t="shared" ref="J8" si="4">IF(H8&lt;I8,0,H8-I8)</f>
        <v>26.25</v>
      </c>
      <c r="K8" s="10">
        <f t="shared" ref="K8" si="5">IF(I8&lt;H8,0,I8-H8)</f>
        <v>0</v>
      </c>
      <c r="L8" s="10">
        <f>L6+J8</f>
        <v>50</v>
      </c>
      <c r="M8" s="10"/>
    </row>
    <row r="9" spans="1:13" ht="13.8">
      <c r="A9" s="4">
        <v>3</v>
      </c>
      <c r="B9" s="9">
        <v>50</v>
      </c>
      <c r="C9" s="10">
        <v>1.05</v>
      </c>
      <c r="D9" s="10">
        <v>0</v>
      </c>
      <c r="E9" s="10"/>
      <c r="F9" s="10"/>
      <c r="G9" s="10"/>
      <c r="H9" s="10"/>
      <c r="I9" s="10"/>
      <c r="J9" s="10"/>
      <c r="K9" s="10"/>
      <c r="L9" s="11"/>
      <c r="M9" s="10">
        <f>M7+K8</f>
        <v>0</v>
      </c>
    </row>
    <row r="10" spans="1:13" ht="13.8">
      <c r="A10" s="4"/>
      <c r="B10" s="9"/>
      <c r="C10" s="10"/>
      <c r="D10" s="10"/>
      <c r="E10" s="10">
        <f t="shared" ref="E10:F10" si="6">(C9+C11)/2</f>
        <v>1</v>
      </c>
      <c r="F10" s="10">
        <f t="shared" si="6"/>
        <v>0</v>
      </c>
      <c r="G10" s="10">
        <f t="shared" ref="G10" si="7">B11-B9</f>
        <v>25</v>
      </c>
      <c r="H10" s="10">
        <f t="shared" ref="H10" si="8">E10*G10</f>
        <v>25</v>
      </c>
      <c r="I10" s="10">
        <f t="shared" ref="I10" si="9">G10*F10</f>
        <v>0</v>
      </c>
      <c r="J10" s="10">
        <f t="shared" ref="J10" si="10">IF(H10&lt;I10,0,H10-I10)</f>
        <v>25</v>
      </c>
      <c r="K10" s="10">
        <f t="shared" ref="K10" si="11">IF(I10&lt;H10,0,I10-H10)</f>
        <v>0</v>
      </c>
      <c r="L10" s="10">
        <f t="shared" ref="L10" si="12">L8+J10</f>
        <v>75</v>
      </c>
      <c r="M10" s="10"/>
    </row>
    <row r="11" spans="1:13" ht="13.8">
      <c r="A11" s="4">
        <v>4</v>
      </c>
      <c r="B11" s="9">
        <v>75</v>
      </c>
      <c r="C11" s="10">
        <v>0.95</v>
      </c>
      <c r="D11" s="10">
        <v>0</v>
      </c>
      <c r="E11" s="10"/>
      <c r="F11" s="10"/>
      <c r="G11" s="10"/>
      <c r="H11" s="10"/>
      <c r="I11" s="10"/>
      <c r="J11" s="10"/>
      <c r="K11" s="10"/>
      <c r="L11" s="11"/>
      <c r="M11" s="10">
        <f t="shared" ref="M11" si="13">M9+K10</f>
        <v>0</v>
      </c>
    </row>
    <row r="12" spans="1:13" ht="13.8">
      <c r="A12" s="4"/>
      <c r="B12" s="7"/>
      <c r="C12" s="10"/>
      <c r="D12" s="10"/>
      <c r="E12" s="10">
        <f t="shared" ref="E12:F12" si="14">(C11+C13)/2</f>
        <v>0.77499999999999991</v>
      </c>
      <c r="F12" s="10">
        <f t="shared" si="14"/>
        <v>0</v>
      </c>
      <c r="G12" s="10">
        <f t="shared" ref="G12" si="15">B13-B11</f>
        <v>25</v>
      </c>
      <c r="H12" s="10">
        <f t="shared" ref="H12" si="16">E12*G12</f>
        <v>19.374999999999996</v>
      </c>
      <c r="I12" s="10">
        <f t="shared" ref="I12" si="17">G12*F12</f>
        <v>0</v>
      </c>
      <c r="J12" s="10">
        <f t="shared" ref="J12" si="18">IF(H12&lt;I12,0,H12-I12)</f>
        <v>19.374999999999996</v>
      </c>
      <c r="K12" s="10">
        <f t="shared" ref="K12" si="19">IF(I12&lt;H12,0,I12-H12)</f>
        <v>0</v>
      </c>
      <c r="L12" s="10">
        <f t="shared" ref="L12" si="20">L10+J12</f>
        <v>94.375</v>
      </c>
      <c r="M12" s="10"/>
    </row>
    <row r="13" spans="1:13" ht="13.8">
      <c r="A13" s="4">
        <v>5</v>
      </c>
      <c r="B13" s="9">
        <v>100</v>
      </c>
      <c r="C13" s="10">
        <v>0.6</v>
      </c>
      <c r="D13" s="10">
        <v>0</v>
      </c>
      <c r="E13" s="10"/>
      <c r="F13" s="10"/>
      <c r="G13" s="10"/>
      <c r="H13" s="10"/>
      <c r="I13" s="10"/>
      <c r="J13" s="10"/>
      <c r="K13" s="10"/>
      <c r="L13" s="11"/>
      <c r="M13" s="10">
        <f t="shared" ref="M13" si="21">M11+K12</f>
        <v>0</v>
      </c>
    </row>
    <row r="14" spans="1:13" ht="13.8">
      <c r="A14" s="4"/>
      <c r="B14" s="9"/>
      <c r="C14" s="10"/>
      <c r="D14" s="10"/>
      <c r="E14" s="10">
        <f t="shared" ref="E14:F14" si="22">(C13+C15)/2</f>
        <v>0.875</v>
      </c>
      <c r="F14" s="10">
        <f t="shared" si="22"/>
        <v>0</v>
      </c>
      <c r="G14" s="10">
        <f t="shared" ref="G14" si="23">B15-B13</f>
        <v>25</v>
      </c>
      <c r="H14" s="10">
        <f t="shared" ref="H14" si="24">E14*G14</f>
        <v>21.875</v>
      </c>
      <c r="I14" s="10">
        <f t="shared" ref="I14" si="25">G14*F14</f>
        <v>0</v>
      </c>
      <c r="J14" s="10">
        <f t="shared" ref="J14" si="26">IF(H14&lt;I14,0,H14-I14)</f>
        <v>21.875</v>
      </c>
      <c r="K14" s="10">
        <f t="shared" ref="K14" si="27">IF(I14&lt;H14,0,I14-H14)</f>
        <v>0</v>
      </c>
      <c r="L14" s="10">
        <f t="shared" ref="L14" si="28">L12+J14</f>
        <v>116.25</v>
      </c>
      <c r="M14" s="10"/>
    </row>
    <row r="15" spans="1:13" ht="13.8">
      <c r="A15" s="4">
        <v>6</v>
      </c>
      <c r="B15" s="9">
        <v>125</v>
      </c>
      <c r="C15" s="10">
        <v>1.1499999999999999</v>
      </c>
      <c r="D15" s="10">
        <v>0</v>
      </c>
      <c r="E15" s="10"/>
      <c r="F15" s="10"/>
      <c r="G15" s="10"/>
      <c r="H15" s="10"/>
      <c r="I15" s="10"/>
      <c r="J15" s="10"/>
      <c r="K15" s="10"/>
      <c r="L15" s="11"/>
      <c r="M15" s="10">
        <f t="shared" ref="M15" si="29">M13+K14</f>
        <v>0</v>
      </c>
    </row>
    <row r="16" spans="1:13" ht="13.8">
      <c r="A16" s="4"/>
      <c r="B16" s="7"/>
      <c r="C16" s="10"/>
      <c r="D16" s="10"/>
      <c r="E16" s="10">
        <f t="shared" ref="E16:F16" si="30">(C15+C17)/2</f>
        <v>1.1000000000000001</v>
      </c>
      <c r="F16" s="10">
        <f t="shared" si="30"/>
        <v>0</v>
      </c>
      <c r="G16" s="10">
        <f t="shared" ref="G16" si="31">B17-B15</f>
        <v>25</v>
      </c>
      <c r="H16" s="10">
        <f t="shared" ref="H16" si="32">E16*G16</f>
        <v>27.500000000000004</v>
      </c>
      <c r="I16" s="10">
        <f t="shared" ref="I16" si="33">G16*F16</f>
        <v>0</v>
      </c>
      <c r="J16" s="10">
        <f t="shared" ref="J16" si="34">IF(H16&lt;I16,0,H16-I16)</f>
        <v>27.500000000000004</v>
      </c>
      <c r="K16" s="10">
        <f t="shared" ref="K16" si="35">IF(I16&lt;H16,0,I16-H16)</f>
        <v>0</v>
      </c>
      <c r="L16" s="10">
        <f t="shared" ref="L16" si="36">L14+J16</f>
        <v>143.75</v>
      </c>
      <c r="M16" s="10"/>
    </row>
    <row r="17" spans="1:13" ht="13.8">
      <c r="A17" s="4">
        <v>7</v>
      </c>
      <c r="B17" s="9">
        <v>150</v>
      </c>
      <c r="C17" s="10">
        <v>1.05</v>
      </c>
      <c r="D17" s="10">
        <v>0</v>
      </c>
      <c r="E17" s="10"/>
      <c r="F17" s="10"/>
      <c r="G17" s="10"/>
      <c r="H17" s="10"/>
      <c r="I17" s="10"/>
      <c r="J17" s="10"/>
      <c r="K17" s="10"/>
      <c r="L17" s="11"/>
      <c r="M17" s="10">
        <f t="shared" ref="M17" si="37">M15+K16</f>
        <v>0</v>
      </c>
    </row>
    <row r="18" spans="1:13" ht="13.8">
      <c r="A18" s="4"/>
      <c r="B18" s="9"/>
      <c r="C18" s="10"/>
      <c r="D18" s="10"/>
      <c r="E18" s="10">
        <f t="shared" ref="E18:F18" si="38">(C17+C19)/2</f>
        <v>0.92500000000000004</v>
      </c>
      <c r="F18" s="10">
        <f t="shared" si="38"/>
        <v>0</v>
      </c>
      <c r="G18" s="10">
        <f t="shared" ref="G18" si="39">B19-B17</f>
        <v>22.5</v>
      </c>
      <c r="H18" s="10">
        <f t="shared" ref="H18" si="40">E18*G18</f>
        <v>20.8125</v>
      </c>
      <c r="I18" s="10">
        <f t="shared" ref="I18" si="41">G18*F18</f>
        <v>0</v>
      </c>
      <c r="J18" s="10">
        <f t="shared" ref="J18" si="42">IF(H18&lt;I18,0,H18-I18)</f>
        <v>20.8125</v>
      </c>
      <c r="K18" s="10">
        <f t="shared" ref="K18" si="43">IF(I18&lt;H18,0,I18-H18)</f>
        <v>0</v>
      </c>
      <c r="L18" s="10">
        <f t="shared" ref="L18" si="44">L16+J18</f>
        <v>164.5625</v>
      </c>
      <c r="M18" s="10"/>
    </row>
    <row r="19" spans="1:13" ht="13.8">
      <c r="A19" s="4">
        <v>8</v>
      </c>
      <c r="B19" s="9">
        <v>172.5</v>
      </c>
      <c r="C19" s="10">
        <v>0.8</v>
      </c>
      <c r="D19" s="10">
        <v>0</v>
      </c>
      <c r="E19" s="10"/>
      <c r="F19" s="10"/>
      <c r="G19" s="10"/>
      <c r="H19" s="10"/>
      <c r="I19" s="10"/>
      <c r="J19" s="10"/>
      <c r="K19" s="10"/>
      <c r="L19" s="11"/>
      <c r="M19" s="10">
        <f t="shared" ref="M19" si="45">M17+K18</f>
        <v>0</v>
      </c>
    </row>
    <row r="20" spans="1:13" ht="13.8">
      <c r="A20" s="4"/>
      <c r="B20" s="7"/>
      <c r="C20" s="10"/>
      <c r="D20" s="10"/>
      <c r="E20" s="10">
        <f t="shared" ref="E20:F20" si="46">(C19+C21)/2</f>
        <v>1</v>
      </c>
      <c r="F20" s="10">
        <f t="shared" si="46"/>
        <v>0</v>
      </c>
      <c r="G20" s="10">
        <f t="shared" ref="G20" si="47">B21-B19</f>
        <v>22.5</v>
      </c>
      <c r="H20" s="10">
        <f t="shared" ref="H20" si="48">E20*G20</f>
        <v>22.5</v>
      </c>
      <c r="I20" s="10">
        <f t="shared" ref="I20" si="49">G20*F20</f>
        <v>0</v>
      </c>
      <c r="J20" s="10">
        <f t="shared" ref="J20" si="50">IF(H20&lt;I20,0,H20-I20)</f>
        <v>22.5</v>
      </c>
      <c r="K20" s="10">
        <f t="shared" ref="K20" si="51">IF(I20&lt;H20,0,I20-H20)</f>
        <v>0</v>
      </c>
      <c r="L20" s="10">
        <f t="shared" ref="L20" si="52">L18+J20</f>
        <v>187.0625</v>
      </c>
      <c r="M20" s="10"/>
    </row>
    <row r="21" spans="1:13" ht="13.8">
      <c r="A21" s="4">
        <v>9</v>
      </c>
      <c r="B21" s="9">
        <v>195</v>
      </c>
      <c r="C21" s="10">
        <v>1.2</v>
      </c>
      <c r="D21" s="10">
        <v>0</v>
      </c>
      <c r="E21" s="10"/>
      <c r="F21" s="10"/>
      <c r="G21" s="10"/>
      <c r="H21" s="10"/>
      <c r="I21" s="10"/>
      <c r="J21" s="10"/>
      <c r="K21" s="10"/>
      <c r="L21" s="11"/>
      <c r="M21" s="10">
        <f t="shared" ref="M21" si="53">M19+K20</f>
        <v>0</v>
      </c>
    </row>
    <row r="22" spans="1:13" ht="13.8">
      <c r="A22" s="4"/>
      <c r="B22" s="9"/>
      <c r="C22" s="10"/>
      <c r="D22" s="10"/>
      <c r="E22" s="10">
        <f t="shared" ref="E22:F22" si="54">(C21+C23)/2</f>
        <v>1.2</v>
      </c>
      <c r="F22" s="10">
        <f t="shared" si="54"/>
        <v>0</v>
      </c>
      <c r="G22" s="10">
        <f t="shared" ref="G22" si="55">B23-B21</f>
        <v>25</v>
      </c>
      <c r="H22" s="10">
        <f t="shared" ref="H22" si="56">E22*G22</f>
        <v>30</v>
      </c>
      <c r="I22" s="10">
        <f t="shared" ref="I22" si="57">G22*F22</f>
        <v>0</v>
      </c>
      <c r="J22" s="10">
        <f t="shared" ref="J22" si="58">IF(H22&lt;I22,0,H22-I22)</f>
        <v>30</v>
      </c>
      <c r="K22" s="10">
        <f t="shared" ref="K22" si="59">IF(I22&lt;H22,0,I22-H22)</f>
        <v>0</v>
      </c>
      <c r="L22" s="10">
        <f t="shared" ref="L22" si="60">L20+J22</f>
        <v>217.0625</v>
      </c>
      <c r="M22" s="10"/>
    </row>
    <row r="23" spans="1:13" ht="13.8">
      <c r="A23" s="4">
        <v>10</v>
      </c>
      <c r="B23" s="9">
        <v>220</v>
      </c>
      <c r="C23" s="10">
        <v>1.2</v>
      </c>
      <c r="D23" s="10">
        <v>0</v>
      </c>
      <c r="E23" s="10"/>
      <c r="F23" s="10"/>
      <c r="G23" s="10"/>
      <c r="H23" s="10"/>
      <c r="I23" s="10"/>
      <c r="J23" s="10"/>
      <c r="K23" s="10"/>
      <c r="L23" s="11"/>
      <c r="M23" s="10">
        <f t="shared" ref="M23" si="61">M21+K22</f>
        <v>0</v>
      </c>
    </row>
    <row r="24" spans="1:13" ht="13.8">
      <c r="A24" s="4"/>
      <c r="B24" s="7"/>
      <c r="C24" s="10"/>
      <c r="D24" s="10"/>
      <c r="E24" s="10">
        <f t="shared" ref="E24:F24" si="62">(C23+C25)/2</f>
        <v>1.2</v>
      </c>
      <c r="F24" s="10">
        <f t="shared" si="62"/>
        <v>0</v>
      </c>
      <c r="G24" s="10">
        <f t="shared" ref="G24" si="63">B25-B23</f>
        <v>25</v>
      </c>
      <c r="H24" s="10">
        <f t="shared" ref="H24" si="64">E24*G24</f>
        <v>30</v>
      </c>
      <c r="I24" s="10">
        <f t="shared" ref="I24" si="65">G24*F24</f>
        <v>0</v>
      </c>
      <c r="J24" s="10">
        <f t="shared" ref="J24" si="66">IF(H24&lt;I24,0,H24-I24)</f>
        <v>30</v>
      </c>
      <c r="K24" s="10">
        <f t="shared" ref="K24" si="67">IF(I24&lt;H24,0,I24-H24)</f>
        <v>0</v>
      </c>
      <c r="L24" s="10">
        <f t="shared" ref="L24" si="68">L22+J24</f>
        <v>247.0625</v>
      </c>
      <c r="M24" s="10"/>
    </row>
    <row r="25" spans="1:13" ht="13.8">
      <c r="A25" s="4">
        <v>11</v>
      </c>
      <c r="B25" s="9">
        <v>245</v>
      </c>
      <c r="C25" s="10">
        <v>1.2</v>
      </c>
      <c r="D25" s="10">
        <v>0</v>
      </c>
      <c r="E25" s="10"/>
      <c r="F25" s="10"/>
      <c r="G25" s="10"/>
      <c r="H25" s="10"/>
      <c r="I25" s="10"/>
      <c r="J25" s="10"/>
      <c r="K25" s="10"/>
      <c r="L25" s="11"/>
      <c r="M25" s="10">
        <f t="shared" ref="M25" si="69">M23+K24</f>
        <v>0</v>
      </c>
    </row>
    <row r="26" spans="1:13" ht="13.8">
      <c r="A26" s="4"/>
      <c r="B26" s="9"/>
      <c r="C26" s="10"/>
      <c r="D26" s="10"/>
      <c r="E26" s="10">
        <f t="shared" ref="E26:F26" si="70">(C25+C27)/2</f>
        <v>1.2</v>
      </c>
      <c r="F26" s="10">
        <f t="shared" si="70"/>
        <v>0</v>
      </c>
      <c r="G26" s="10">
        <f t="shared" ref="G26" si="71">B27-B25</f>
        <v>25</v>
      </c>
      <c r="H26" s="10">
        <f t="shared" ref="H26" si="72">E26*G26</f>
        <v>30</v>
      </c>
      <c r="I26" s="10">
        <f t="shared" ref="I26" si="73">G26*F26</f>
        <v>0</v>
      </c>
      <c r="J26" s="10">
        <f t="shared" ref="J26" si="74">IF(H26&lt;I26,0,H26-I26)</f>
        <v>30</v>
      </c>
      <c r="K26" s="10">
        <f t="shared" ref="K26" si="75">IF(I26&lt;H26,0,I26-H26)</f>
        <v>0</v>
      </c>
      <c r="L26" s="10">
        <f t="shared" ref="L26" si="76">L24+J26</f>
        <v>277.0625</v>
      </c>
      <c r="M26" s="10"/>
    </row>
    <row r="27" spans="1:13" ht="13.8">
      <c r="A27" s="4">
        <v>12</v>
      </c>
      <c r="B27" s="9">
        <v>270</v>
      </c>
      <c r="C27" s="10">
        <v>1.2</v>
      </c>
      <c r="D27" s="10">
        <v>0</v>
      </c>
      <c r="E27" s="10"/>
      <c r="F27" s="10"/>
      <c r="G27" s="10"/>
      <c r="H27" s="10"/>
      <c r="I27" s="10"/>
      <c r="J27" s="10"/>
      <c r="K27" s="10"/>
      <c r="L27" s="11"/>
      <c r="M27" s="10">
        <f t="shared" ref="M27" si="77">M25+K26</f>
        <v>0</v>
      </c>
    </row>
    <row r="28" spans="1:13" ht="13.8">
      <c r="A28" s="4"/>
      <c r="B28" s="7"/>
      <c r="C28" s="10"/>
      <c r="D28" s="10"/>
      <c r="E28" s="10">
        <f t="shared" ref="E28:F28" si="78">(C27+C29)/2</f>
        <v>1.75</v>
      </c>
      <c r="F28" s="10">
        <f t="shared" si="78"/>
        <v>0</v>
      </c>
      <c r="G28" s="10">
        <f t="shared" ref="G28" si="79">B29-B27</f>
        <v>22.95999999999998</v>
      </c>
      <c r="H28" s="10">
        <f t="shared" ref="H28" si="80">E28*G28</f>
        <v>40.179999999999964</v>
      </c>
      <c r="I28" s="10">
        <f t="shared" ref="I28" si="81">G28*F28</f>
        <v>0</v>
      </c>
      <c r="J28" s="10">
        <f t="shared" ref="J28" si="82">IF(H28&lt;I28,0,H28-I28)</f>
        <v>40.179999999999964</v>
      </c>
      <c r="K28" s="10">
        <f t="shared" ref="K28" si="83">IF(I28&lt;H28,0,I28-H28)</f>
        <v>0</v>
      </c>
      <c r="L28" s="10">
        <f t="shared" ref="L28" si="84">L26+J28</f>
        <v>317.24249999999995</v>
      </c>
      <c r="M28" s="10"/>
    </row>
    <row r="29" spans="1:13" ht="13.8">
      <c r="A29" s="4">
        <v>13</v>
      </c>
      <c r="B29" s="9">
        <v>292.95999999999998</v>
      </c>
      <c r="C29" s="10">
        <v>2.2999999999999998</v>
      </c>
      <c r="D29" s="10">
        <v>0</v>
      </c>
      <c r="E29" s="10"/>
      <c r="F29" s="10"/>
      <c r="G29" s="10"/>
      <c r="H29" s="10"/>
      <c r="I29" s="10"/>
      <c r="J29" s="10"/>
      <c r="K29" s="10"/>
      <c r="L29" s="11"/>
      <c r="M29" s="10">
        <f t="shared" ref="M29" si="85">M27+K28</f>
        <v>0</v>
      </c>
    </row>
    <row r="30" spans="1:13" ht="13.8">
      <c r="A30" s="4"/>
      <c r="B30" s="9"/>
      <c r="C30" s="10"/>
      <c r="D30" s="10"/>
      <c r="E30" s="10">
        <f t="shared" ref="E30:F30" si="86">(C29+C31)/2</f>
        <v>1.4249999999999998</v>
      </c>
      <c r="F30" s="10">
        <f t="shared" si="86"/>
        <v>0</v>
      </c>
      <c r="G30" s="10">
        <f t="shared" ref="G30" si="87">B31-B29</f>
        <v>113.01000000000005</v>
      </c>
      <c r="H30" s="10">
        <f t="shared" ref="H30" si="88">E30*G30</f>
        <v>161.03925000000004</v>
      </c>
      <c r="I30" s="10">
        <f t="shared" ref="I30" si="89">G30*F30</f>
        <v>0</v>
      </c>
      <c r="J30" s="10">
        <f t="shared" ref="J30" si="90">IF(H30&lt;I30,0,H30-I30)</f>
        <v>161.03925000000004</v>
      </c>
      <c r="K30" s="10">
        <f t="shared" ref="K30" si="91">IF(I30&lt;H30,0,I30-H30)</f>
        <v>0</v>
      </c>
      <c r="L30" s="10">
        <f t="shared" ref="L30" si="92">L28+J30</f>
        <v>478.28174999999999</v>
      </c>
      <c r="M30" s="10"/>
    </row>
    <row r="31" spans="1:13" ht="13.8">
      <c r="A31" s="4">
        <v>14</v>
      </c>
      <c r="B31" s="9">
        <v>405.97</v>
      </c>
      <c r="C31" s="10">
        <v>0.55000000000000004</v>
      </c>
      <c r="D31" s="10">
        <v>0</v>
      </c>
      <c r="E31" s="10"/>
      <c r="F31" s="10"/>
      <c r="G31" s="10"/>
      <c r="H31" s="10"/>
      <c r="I31" s="10"/>
      <c r="J31" s="10"/>
      <c r="K31" s="10"/>
      <c r="L31" s="11"/>
      <c r="M31" s="10">
        <f t="shared" ref="M31" si="93">M29+K30</f>
        <v>0</v>
      </c>
    </row>
    <row r="32" spans="1:13" ht="13.8">
      <c r="A32" s="4"/>
      <c r="B32" s="7"/>
      <c r="C32" s="10"/>
      <c r="D32" s="10"/>
      <c r="E32" s="10">
        <f t="shared" ref="E32:F32" si="94">(C31+C33)/2</f>
        <v>0.375</v>
      </c>
      <c r="F32" s="10">
        <f t="shared" si="94"/>
        <v>0</v>
      </c>
      <c r="G32" s="10">
        <f t="shared" ref="G32" si="95">B33-B31</f>
        <v>24.029999999999973</v>
      </c>
      <c r="H32" s="10">
        <f t="shared" ref="H32" si="96">E32*G32</f>
        <v>9.0112499999999898</v>
      </c>
      <c r="I32" s="10">
        <f t="shared" ref="I32" si="97">G32*F32</f>
        <v>0</v>
      </c>
      <c r="J32" s="10">
        <f t="shared" ref="J32" si="98">IF(H32&lt;I32,0,H32-I32)</f>
        <v>9.0112499999999898</v>
      </c>
      <c r="K32" s="10">
        <f t="shared" ref="K32" si="99">IF(I32&lt;H32,0,I32-H32)</f>
        <v>0</v>
      </c>
      <c r="L32" s="10">
        <f t="shared" ref="L32" si="100">L30+J32</f>
        <v>487.29300000000001</v>
      </c>
      <c r="M32" s="10"/>
    </row>
    <row r="33" spans="1:13" ht="13.8">
      <c r="A33" s="4">
        <v>15</v>
      </c>
      <c r="B33" s="9">
        <v>430</v>
      </c>
      <c r="C33" s="10">
        <v>0.2</v>
      </c>
      <c r="D33" s="10">
        <v>0</v>
      </c>
      <c r="E33" s="10"/>
      <c r="F33" s="10"/>
      <c r="G33" s="10"/>
      <c r="H33" s="10"/>
      <c r="I33" s="10"/>
      <c r="J33" s="10"/>
      <c r="K33" s="10"/>
      <c r="L33" s="11"/>
      <c r="M33" s="10">
        <f t="shared" ref="M33" si="101">M31+K32</f>
        <v>0</v>
      </c>
    </row>
    <row r="34" spans="1:13" ht="13.8">
      <c r="A34" s="4"/>
      <c r="B34" s="9"/>
      <c r="C34" s="10"/>
      <c r="D34" s="10"/>
      <c r="E34" s="10">
        <f t="shared" ref="E34:F34" si="102">(C33+C35)/2</f>
        <v>0.25</v>
      </c>
      <c r="F34" s="10">
        <f t="shared" si="102"/>
        <v>0</v>
      </c>
      <c r="G34" s="10">
        <f t="shared" ref="G34" si="103">B35-B33</f>
        <v>25</v>
      </c>
      <c r="H34" s="10">
        <f t="shared" ref="H34" si="104">E34*G34</f>
        <v>6.25</v>
      </c>
      <c r="I34" s="10">
        <f t="shared" ref="I34" si="105">G34*F34</f>
        <v>0</v>
      </c>
      <c r="J34" s="10">
        <f t="shared" ref="J34" si="106">IF(H34&lt;I34,0,H34-I34)</f>
        <v>6.25</v>
      </c>
      <c r="K34" s="10">
        <f t="shared" ref="K34" si="107">IF(I34&lt;H34,0,I34-H34)</f>
        <v>0</v>
      </c>
      <c r="L34" s="10">
        <f t="shared" ref="L34" si="108">L32+J34</f>
        <v>493.54300000000001</v>
      </c>
      <c r="M34" s="10"/>
    </row>
    <row r="35" spans="1:13" ht="13.8">
      <c r="A35" s="4">
        <v>16</v>
      </c>
      <c r="B35" s="9">
        <v>455</v>
      </c>
      <c r="C35" s="10">
        <v>0.3</v>
      </c>
      <c r="D35" s="10">
        <v>0</v>
      </c>
      <c r="E35" s="10"/>
      <c r="F35" s="10"/>
      <c r="G35" s="10"/>
      <c r="H35" s="10"/>
      <c r="I35" s="10"/>
      <c r="J35" s="10"/>
      <c r="K35" s="10"/>
      <c r="L35" s="11"/>
      <c r="M35" s="10">
        <f t="shared" ref="M35" si="109">M33+K34</f>
        <v>0</v>
      </c>
    </row>
    <row r="36" spans="1:13" ht="13.8">
      <c r="A36" s="4"/>
      <c r="B36" s="7"/>
      <c r="C36" s="10"/>
      <c r="D36" s="10"/>
      <c r="E36" s="10">
        <f t="shared" ref="E36:F36" si="110">(C35+C37)/2</f>
        <v>0.85</v>
      </c>
      <c r="F36" s="10">
        <f t="shared" si="110"/>
        <v>0</v>
      </c>
      <c r="G36" s="10">
        <f t="shared" ref="G36" si="111">B37-B35</f>
        <v>25</v>
      </c>
      <c r="H36" s="10">
        <f t="shared" ref="H36" si="112">E36*G36</f>
        <v>21.25</v>
      </c>
      <c r="I36" s="10">
        <f t="shared" ref="I36" si="113">G36*F36</f>
        <v>0</v>
      </c>
      <c r="J36" s="10">
        <f t="shared" ref="J36" si="114">IF(H36&lt;I36,0,H36-I36)</f>
        <v>21.25</v>
      </c>
      <c r="K36" s="10">
        <f t="shared" ref="K36" si="115">IF(I36&lt;H36,0,I36-H36)</f>
        <v>0</v>
      </c>
      <c r="L36" s="10">
        <f t="shared" ref="L36" si="116">L34+J36</f>
        <v>514.79300000000001</v>
      </c>
      <c r="M36" s="10"/>
    </row>
    <row r="37" spans="1:13" ht="13.8">
      <c r="A37" s="4">
        <v>17</v>
      </c>
      <c r="B37" s="9">
        <v>480</v>
      </c>
      <c r="C37" s="10">
        <v>1.4</v>
      </c>
      <c r="D37" s="10">
        <v>0</v>
      </c>
      <c r="E37" s="10"/>
      <c r="F37" s="10"/>
      <c r="G37" s="10"/>
      <c r="H37" s="10"/>
      <c r="I37" s="10"/>
      <c r="J37" s="10"/>
      <c r="K37" s="10"/>
      <c r="L37" s="11"/>
      <c r="M37" s="10">
        <f t="shared" ref="M37" si="117">M35+K36</f>
        <v>0</v>
      </c>
    </row>
    <row r="38" spans="1:13" ht="13.8">
      <c r="A38" s="4"/>
      <c r="B38" s="9"/>
      <c r="C38" s="10"/>
      <c r="D38" s="10"/>
      <c r="E38" s="10">
        <f t="shared" ref="E38:F38" si="118">(C37+C39)/2</f>
        <v>0.97499999999999998</v>
      </c>
      <c r="F38" s="10">
        <f t="shared" si="118"/>
        <v>0</v>
      </c>
      <c r="G38" s="10">
        <f t="shared" ref="G38" si="119">B39-B37</f>
        <v>20</v>
      </c>
      <c r="H38" s="10">
        <f t="shared" ref="H38" si="120">E38*G38</f>
        <v>19.5</v>
      </c>
      <c r="I38" s="10">
        <f t="shared" ref="I38" si="121">G38*F38</f>
        <v>0</v>
      </c>
      <c r="J38" s="10">
        <f t="shared" ref="J38" si="122">IF(H38&lt;I38,0,H38-I38)</f>
        <v>19.5</v>
      </c>
      <c r="K38" s="10">
        <f t="shared" ref="K38" si="123">IF(I38&lt;H38,0,I38-H38)</f>
        <v>0</v>
      </c>
      <c r="L38" s="10">
        <f t="shared" ref="L38" si="124">L36+J38</f>
        <v>534.29300000000001</v>
      </c>
      <c r="M38" s="10"/>
    </row>
    <row r="39" spans="1:13" ht="13.8">
      <c r="A39" s="4">
        <v>18</v>
      </c>
      <c r="B39" s="9">
        <v>500</v>
      </c>
      <c r="C39" s="10">
        <v>0.55000000000000004</v>
      </c>
      <c r="D39" s="10">
        <v>0</v>
      </c>
      <c r="E39" s="10"/>
      <c r="F39" s="10"/>
      <c r="G39" s="10"/>
      <c r="H39" s="10"/>
      <c r="I39" s="10"/>
      <c r="J39" s="10"/>
      <c r="K39" s="10"/>
      <c r="L39" s="11"/>
      <c r="M39" s="10">
        <f t="shared" ref="M39" si="125">M37+K38</f>
        <v>0</v>
      </c>
    </row>
    <row r="40" spans="1:13" ht="13.8">
      <c r="A40" s="4"/>
      <c r="B40" s="7"/>
      <c r="C40" s="10"/>
      <c r="D40" s="10"/>
      <c r="E40" s="10">
        <f t="shared" ref="E40:F40" si="126">(C39+C41)/2</f>
        <v>0.60000000000000009</v>
      </c>
      <c r="F40" s="10">
        <f t="shared" si="126"/>
        <v>0</v>
      </c>
      <c r="G40" s="10">
        <f t="shared" ref="G40" si="127">B41-B39</f>
        <v>30</v>
      </c>
      <c r="H40" s="10">
        <f t="shared" ref="H40" si="128">E40*G40</f>
        <v>18.000000000000004</v>
      </c>
      <c r="I40" s="10">
        <f t="shared" ref="I40" si="129">G40*F40</f>
        <v>0</v>
      </c>
      <c r="J40" s="10">
        <f t="shared" ref="J40" si="130">IF(H40&lt;I40,0,H40-I40)</f>
        <v>18.000000000000004</v>
      </c>
      <c r="K40" s="10">
        <f t="shared" ref="K40" si="131">IF(I40&lt;H40,0,I40-H40)</f>
        <v>0</v>
      </c>
      <c r="L40" s="10">
        <f t="shared" ref="L40" si="132">L38+J40</f>
        <v>552.29300000000001</v>
      </c>
      <c r="M40" s="10"/>
    </row>
    <row r="41" spans="1:13" ht="13.8">
      <c r="A41" s="4">
        <v>19</v>
      </c>
      <c r="B41" s="9">
        <v>530</v>
      </c>
      <c r="C41" s="10">
        <v>0.65</v>
      </c>
      <c r="D41" s="10">
        <v>0</v>
      </c>
      <c r="E41" s="10"/>
      <c r="F41" s="10"/>
      <c r="G41" s="10"/>
      <c r="H41" s="10"/>
      <c r="I41" s="10"/>
      <c r="J41" s="10"/>
      <c r="K41" s="10"/>
      <c r="L41" s="11"/>
      <c r="M41" s="10">
        <f t="shared" ref="M41" si="133">M39+K40</f>
        <v>0</v>
      </c>
    </row>
    <row r="42" spans="1:13" ht="13.8">
      <c r="A42" s="4"/>
      <c r="B42" s="9"/>
      <c r="C42" s="10"/>
      <c r="D42" s="10"/>
      <c r="E42" s="10">
        <f t="shared" ref="E42:F42" si="134">(C41+C43)/2</f>
        <v>0.97500000000000009</v>
      </c>
      <c r="F42" s="10">
        <f t="shared" si="134"/>
        <v>0</v>
      </c>
      <c r="G42" s="10">
        <f t="shared" ref="G42" si="135">B43-B41</f>
        <v>25</v>
      </c>
      <c r="H42" s="10">
        <f t="shared" ref="H42" si="136">E42*G42</f>
        <v>24.375000000000004</v>
      </c>
      <c r="I42" s="10">
        <f t="shared" ref="I42" si="137">G42*F42</f>
        <v>0</v>
      </c>
      <c r="J42" s="10">
        <f t="shared" ref="J42" si="138">IF(H42&lt;I42,0,H42-I42)</f>
        <v>24.375000000000004</v>
      </c>
      <c r="K42" s="10">
        <f t="shared" ref="K42" si="139">IF(I42&lt;H42,0,I42-H42)</f>
        <v>0</v>
      </c>
      <c r="L42" s="10">
        <f t="shared" ref="L42" si="140">L40+J42</f>
        <v>576.66800000000001</v>
      </c>
      <c r="M42" s="10"/>
    </row>
    <row r="43" spans="1:13" ht="13.8">
      <c r="A43" s="4">
        <v>20</v>
      </c>
      <c r="B43" s="9">
        <v>555</v>
      </c>
      <c r="C43" s="10">
        <v>1.3</v>
      </c>
      <c r="D43" s="10">
        <v>0</v>
      </c>
      <c r="E43" s="10"/>
      <c r="F43" s="10"/>
      <c r="G43" s="10"/>
      <c r="H43" s="10"/>
      <c r="I43" s="10"/>
      <c r="J43" s="10"/>
      <c r="K43" s="10"/>
      <c r="L43" s="11"/>
      <c r="M43" s="10">
        <f t="shared" ref="M43" si="141">M41+K42</f>
        <v>0</v>
      </c>
    </row>
    <row r="44" spans="1:13" ht="13.8">
      <c r="A44" s="4"/>
      <c r="B44" s="7"/>
      <c r="C44" s="10"/>
      <c r="D44" s="10"/>
      <c r="E44" s="10">
        <f t="shared" ref="E44:F44" si="142">(C43+C45)/2</f>
        <v>1.5750000000000002</v>
      </c>
      <c r="F44" s="10">
        <f t="shared" si="142"/>
        <v>0</v>
      </c>
      <c r="G44" s="10">
        <f t="shared" ref="G44" si="143">B45-B43</f>
        <v>15</v>
      </c>
      <c r="H44" s="10">
        <f t="shared" ref="H44" si="144">E44*G44</f>
        <v>23.625000000000004</v>
      </c>
      <c r="I44" s="10">
        <f t="shared" ref="I44" si="145">G44*F44</f>
        <v>0</v>
      </c>
      <c r="J44" s="10">
        <f t="shared" ref="J44" si="146">IF(H44&lt;I44,0,H44-I44)</f>
        <v>23.625000000000004</v>
      </c>
      <c r="K44" s="10">
        <f t="shared" ref="K44" si="147">IF(I44&lt;H44,0,I44-H44)</f>
        <v>0</v>
      </c>
      <c r="L44" s="10">
        <f t="shared" ref="L44" si="148">L42+J44</f>
        <v>600.29300000000001</v>
      </c>
      <c r="M44" s="10"/>
    </row>
    <row r="45" spans="1:13" ht="13.8">
      <c r="A45" s="4">
        <v>21</v>
      </c>
      <c r="B45" s="9">
        <v>570</v>
      </c>
      <c r="C45" s="10">
        <v>1.85</v>
      </c>
      <c r="D45" s="10">
        <v>0</v>
      </c>
      <c r="E45" s="10"/>
      <c r="F45" s="10"/>
      <c r="G45" s="10"/>
      <c r="H45" s="10"/>
      <c r="I45" s="10"/>
      <c r="J45" s="10"/>
      <c r="K45" s="10"/>
      <c r="L45" s="11"/>
      <c r="M45" s="10">
        <f t="shared" ref="M45" si="149">M43+K44</f>
        <v>0</v>
      </c>
    </row>
    <row r="46" spans="1:13" ht="13.8">
      <c r="A46" s="4"/>
      <c r="B46" s="9"/>
      <c r="C46" s="10"/>
      <c r="D46" s="10"/>
      <c r="E46" s="10">
        <f t="shared" ref="E46:F46" si="150">(C45+C47)/2</f>
        <v>1.625</v>
      </c>
      <c r="F46" s="10">
        <f t="shared" si="150"/>
        <v>0</v>
      </c>
      <c r="G46" s="10">
        <f t="shared" ref="G46" si="151">B47-B45</f>
        <v>25</v>
      </c>
      <c r="H46" s="10">
        <f t="shared" ref="H46" si="152">E46*G46</f>
        <v>40.625</v>
      </c>
      <c r="I46" s="10">
        <f t="shared" ref="I46" si="153">G46*F46</f>
        <v>0</v>
      </c>
      <c r="J46" s="10">
        <f t="shared" ref="J46" si="154">IF(H46&lt;I46,0,H46-I46)</f>
        <v>40.625</v>
      </c>
      <c r="K46" s="10">
        <f t="shared" ref="K46" si="155">IF(I46&lt;H46,0,I46-H46)</f>
        <v>0</v>
      </c>
      <c r="L46" s="10">
        <f t="shared" ref="L46" si="156">L44+J46</f>
        <v>640.91800000000001</v>
      </c>
      <c r="M46" s="10"/>
    </row>
    <row r="47" spans="1:13" ht="13.8">
      <c r="A47" s="4">
        <v>22</v>
      </c>
      <c r="B47" s="9">
        <v>595</v>
      </c>
      <c r="C47" s="10">
        <v>1.4</v>
      </c>
      <c r="D47" s="10">
        <v>0</v>
      </c>
      <c r="E47" s="10"/>
      <c r="F47" s="10"/>
      <c r="G47" s="10"/>
      <c r="H47" s="10"/>
      <c r="I47" s="10"/>
      <c r="J47" s="10"/>
      <c r="K47" s="10"/>
      <c r="L47" s="11"/>
      <c r="M47" s="10">
        <f t="shared" ref="M47" si="157">M45+K46</f>
        <v>0</v>
      </c>
    </row>
    <row r="48" spans="1:13" ht="13.8">
      <c r="A48" s="4"/>
      <c r="B48" s="7"/>
      <c r="C48" s="10"/>
      <c r="D48" s="10"/>
      <c r="E48" s="10">
        <f t="shared" ref="E48:F48" si="158">(C47+C49)/2</f>
        <v>1.1749999999999998</v>
      </c>
      <c r="F48" s="10">
        <f t="shared" si="158"/>
        <v>0</v>
      </c>
      <c r="G48" s="10">
        <f t="shared" ref="G48" si="159">B49-B47</f>
        <v>25</v>
      </c>
      <c r="H48" s="10">
        <f t="shared" ref="H48" si="160">E48*G48</f>
        <v>29.374999999999996</v>
      </c>
      <c r="I48" s="10">
        <f t="shared" ref="I48" si="161">G48*F48</f>
        <v>0</v>
      </c>
      <c r="J48" s="10">
        <f t="shared" ref="J48" si="162">IF(H48&lt;I48,0,H48-I48)</f>
        <v>29.374999999999996</v>
      </c>
      <c r="K48" s="10">
        <f t="shared" ref="K48" si="163">IF(I48&lt;H48,0,I48-H48)</f>
        <v>0</v>
      </c>
      <c r="L48" s="10">
        <f t="shared" ref="L48" si="164">L46+J48</f>
        <v>670.29300000000001</v>
      </c>
      <c r="M48" s="10"/>
    </row>
    <row r="49" spans="1:13" ht="13.8">
      <c r="A49" s="4">
        <v>23</v>
      </c>
      <c r="B49" s="9">
        <v>620</v>
      </c>
      <c r="C49" s="10">
        <v>0.95</v>
      </c>
      <c r="D49" s="10">
        <v>0</v>
      </c>
      <c r="E49" s="10"/>
      <c r="F49" s="10"/>
      <c r="G49" s="10"/>
      <c r="H49" s="10"/>
      <c r="I49" s="10"/>
      <c r="J49" s="10"/>
      <c r="K49" s="10"/>
      <c r="L49" s="11"/>
      <c r="M49" s="10">
        <f t="shared" ref="M49" si="165">M47+K48</f>
        <v>0</v>
      </c>
    </row>
    <row r="50" spans="1:13" ht="13.8">
      <c r="A50" s="4"/>
      <c r="B50" s="9"/>
      <c r="C50" s="10"/>
      <c r="D50" s="10"/>
      <c r="E50" s="10">
        <f t="shared" ref="E50:F50" si="166">(C49+C51)/2</f>
        <v>0.95</v>
      </c>
      <c r="F50" s="10">
        <f t="shared" si="166"/>
        <v>0</v>
      </c>
      <c r="G50" s="10">
        <f t="shared" ref="G50" si="167">B51-B49</f>
        <v>30</v>
      </c>
      <c r="H50" s="10">
        <f t="shared" ref="H50" si="168">E50*G50</f>
        <v>28.5</v>
      </c>
      <c r="I50" s="10">
        <f t="shared" ref="I50" si="169">G50*F50</f>
        <v>0</v>
      </c>
      <c r="J50" s="10">
        <f t="shared" ref="J50" si="170">IF(H50&lt;I50,0,H50-I50)</f>
        <v>28.5</v>
      </c>
      <c r="K50" s="10">
        <f t="shared" ref="K50" si="171">IF(I50&lt;H50,0,I50-H50)</f>
        <v>0</v>
      </c>
      <c r="L50" s="10">
        <f t="shared" ref="L50" si="172">L48+J50</f>
        <v>698.79300000000001</v>
      </c>
      <c r="M50" s="10"/>
    </row>
    <row r="51" spans="1:13" ht="13.8">
      <c r="A51" s="4">
        <v>24</v>
      </c>
      <c r="B51" s="9">
        <v>650</v>
      </c>
      <c r="C51" s="10">
        <v>0.95</v>
      </c>
      <c r="D51" s="10">
        <v>0</v>
      </c>
      <c r="E51" s="10"/>
      <c r="F51" s="10"/>
      <c r="G51" s="10"/>
      <c r="H51" s="10"/>
      <c r="I51" s="10"/>
      <c r="J51" s="10"/>
      <c r="K51" s="10"/>
      <c r="L51" s="11"/>
      <c r="M51" s="10">
        <f t="shared" ref="M51" si="173">M49+K50</f>
        <v>0</v>
      </c>
    </row>
    <row r="52" spans="1:13" ht="13.8">
      <c r="A52" s="4"/>
      <c r="B52" s="7"/>
      <c r="C52" s="10"/>
      <c r="D52" s="10"/>
      <c r="E52" s="10">
        <f t="shared" ref="E52:F52" si="174">(C51+C53)/2</f>
        <v>0.75</v>
      </c>
      <c r="F52" s="10">
        <f t="shared" si="174"/>
        <v>0</v>
      </c>
      <c r="G52" s="10">
        <f t="shared" ref="G52" si="175">B53-B51</f>
        <v>30</v>
      </c>
      <c r="H52" s="10">
        <f t="shared" ref="H52" si="176">E52*G52</f>
        <v>22.5</v>
      </c>
      <c r="I52" s="10">
        <f t="shared" ref="I52" si="177">G52*F52</f>
        <v>0</v>
      </c>
      <c r="J52" s="10">
        <f t="shared" ref="J52" si="178">IF(H52&lt;I52,0,H52-I52)</f>
        <v>22.5</v>
      </c>
      <c r="K52" s="10">
        <f t="shared" ref="K52" si="179">IF(I52&lt;H52,0,I52-H52)</f>
        <v>0</v>
      </c>
      <c r="L52" s="10">
        <f t="shared" ref="L52" si="180">L50+J52</f>
        <v>721.29300000000001</v>
      </c>
      <c r="M52" s="10"/>
    </row>
    <row r="53" spans="1:13" ht="13.8">
      <c r="A53" s="4">
        <v>25</v>
      </c>
      <c r="B53" s="9">
        <v>680</v>
      </c>
      <c r="C53" s="10">
        <v>0.55000000000000004</v>
      </c>
      <c r="D53" s="10">
        <v>0</v>
      </c>
      <c r="E53" s="10"/>
      <c r="F53" s="10"/>
      <c r="G53" s="10"/>
      <c r="H53" s="10"/>
      <c r="I53" s="10"/>
      <c r="J53" s="10"/>
      <c r="K53" s="10"/>
      <c r="L53" s="11"/>
      <c r="M53" s="10">
        <f t="shared" ref="M53" si="181">M51+K52</f>
        <v>0</v>
      </c>
    </row>
    <row r="54" spans="1:13" ht="13.8">
      <c r="A54" s="4"/>
      <c r="B54" s="9"/>
      <c r="C54" s="10"/>
      <c r="D54" s="10"/>
      <c r="E54" s="10">
        <f t="shared" ref="E54:F54" si="182">(C53+C55)/2</f>
        <v>0.55000000000000004</v>
      </c>
      <c r="F54" s="10">
        <f t="shared" si="182"/>
        <v>0</v>
      </c>
      <c r="G54" s="10">
        <f t="shared" ref="G54" si="183">B55-B53</f>
        <v>30</v>
      </c>
      <c r="H54" s="10">
        <f t="shared" ref="H54" si="184">E54*G54</f>
        <v>16.5</v>
      </c>
      <c r="I54" s="10">
        <f t="shared" ref="I54" si="185">G54*F54</f>
        <v>0</v>
      </c>
      <c r="J54" s="10">
        <f t="shared" ref="J54" si="186">IF(H54&lt;I54,0,H54-I54)</f>
        <v>16.5</v>
      </c>
      <c r="K54" s="10">
        <f t="shared" ref="K54" si="187">IF(I54&lt;H54,0,I54-H54)</f>
        <v>0</v>
      </c>
      <c r="L54" s="10">
        <f t="shared" ref="L54" si="188">L52+J54</f>
        <v>737.79300000000001</v>
      </c>
      <c r="M54" s="10"/>
    </row>
    <row r="55" spans="1:13" ht="13.8">
      <c r="A55" s="4">
        <v>26</v>
      </c>
      <c r="B55" s="9">
        <v>710</v>
      </c>
      <c r="C55" s="10">
        <v>0.55000000000000004</v>
      </c>
      <c r="D55" s="10">
        <v>0</v>
      </c>
      <c r="E55" s="10"/>
      <c r="F55" s="10"/>
      <c r="G55" s="10"/>
      <c r="H55" s="10"/>
      <c r="I55" s="10"/>
      <c r="J55" s="10"/>
      <c r="K55" s="10"/>
      <c r="L55" s="11"/>
      <c r="M55" s="10">
        <f t="shared" ref="M55" si="189">M53+K54</f>
        <v>0</v>
      </c>
    </row>
    <row r="56" spans="1:13" ht="13.8">
      <c r="A56" s="4"/>
      <c r="B56" s="7"/>
      <c r="C56" s="10"/>
      <c r="D56" s="10"/>
      <c r="E56" s="10">
        <f t="shared" ref="E56:F56" si="190">(C55+C57)/2</f>
        <v>0.65</v>
      </c>
      <c r="F56" s="10">
        <f t="shared" si="190"/>
        <v>0</v>
      </c>
      <c r="G56" s="10">
        <f t="shared" ref="G56" si="191">B57-B55</f>
        <v>30</v>
      </c>
      <c r="H56" s="10">
        <f t="shared" ref="H56" si="192">E56*G56</f>
        <v>19.5</v>
      </c>
      <c r="I56" s="10">
        <f t="shared" ref="I56" si="193">G56*F56</f>
        <v>0</v>
      </c>
      <c r="J56" s="10">
        <f t="shared" ref="J56" si="194">IF(H56&lt;I56,0,H56-I56)</f>
        <v>19.5</v>
      </c>
      <c r="K56" s="10">
        <f t="shared" ref="K56" si="195">IF(I56&lt;H56,0,I56-H56)</f>
        <v>0</v>
      </c>
      <c r="L56" s="10">
        <f t="shared" ref="L56" si="196">L54+J56</f>
        <v>757.29300000000001</v>
      </c>
      <c r="M56" s="10"/>
    </row>
    <row r="57" spans="1:13" ht="13.8">
      <c r="A57" s="4">
        <v>27</v>
      </c>
      <c r="B57" s="9">
        <v>740</v>
      </c>
      <c r="C57" s="10">
        <v>0.75</v>
      </c>
      <c r="D57" s="10">
        <v>0</v>
      </c>
      <c r="E57" s="10"/>
      <c r="F57" s="10"/>
      <c r="G57" s="10"/>
      <c r="H57" s="10"/>
      <c r="I57" s="10"/>
      <c r="J57" s="10"/>
      <c r="K57" s="10"/>
      <c r="L57" s="11"/>
      <c r="M57" s="10">
        <f t="shared" ref="M57" si="197">M55+K56</f>
        <v>0</v>
      </c>
    </row>
    <row r="58" spans="1:13" ht="13.8">
      <c r="A58" s="4"/>
      <c r="B58" s="9"/>
      <c r="C58" s="10"/>
      <c r="D58" s="10"/>
      <c r="E58" s="10">
        <f t="shared" ref="E58:F58" si="198">(C57+C59)/2</f>
        <v>0.625</v>
      </c>
      <c r="F58" s="10">
        <f t="shared" si="198"/>
        <v>0</v>
      </c>
      <c r="G58" s="10">
        <f t="shared" ref="G58" si="199">B59-B57</f>
        <v>25</v>
      </c>
      <c r="H58" s="10">
        <f t="shared" ref="H58" si="200">E58*G58</f>
        <v>15.625</v>
      </c>
      <c r="I58" s="10">
        <f t="shared" ref="I58" si="201">G58*F58</f>
        <v>0</v>
      </c>
      <c r="J58" s="10">
        <f t="shared" ref="J58" si="202">IF(H58&lt;I58,0,H58-I58)</f>
        <v>15.625</v>
      </c>
      <c r="K58" s="10">
        <f t="shared" ref="K58" si="203">IF(I58&lt;H58,0,I58-H58)</f>
        <v>0</v>
      </c>
      <c r="L58" s="10">
        <f t="shared" ref="L58" si="204">L56+J58</f>
        <v>772.91800000000001</v>
      </c>
      <c r="M58" s="10"/>
    </row>
    <row r="59" spans="1:13" ht="13.8">
      <c r="A59" s="4">
        <v>28</v>
      </c>
      <c r="B59" s="9">
        <v>765</v>
      </c>
      <c r="C59" s="10">
        <v>0.5</v>
      </c>
      <c r="D59" s="10">
        <v>0</v>
      </c>
      <c r="E59" s="10"/>
      <c r="F59" s="10"/>
      <c r="G59" s="10"/>
      <c r="H59" s="10"/>
      <c r="I59" s="10"/>
      <c r="J59" s="10"/>
      <c r="K59" s="10"/>
      <c r="L59" s="11"/>
      <c r="M59" s="10">
        <f t="shared" ref="M59" si="205">M57+K58</f>
        <v>0</v>
      </c>
    </row>
    <row r="60" spans="1:13" ht="13.8">
      <c r="A60" s="4"/>
      <c r="B60" s="7"/>
      <c r="C60" s="10"/>
      <c r="D60" s="10"/>
      <c r="E60" s="10">
        <f t="shared" ref="E60:F60" si="206">(C59+C61)/2</f>
        <v>0.55000000000000004</v>
      </c>
      <c r="F60" s="10">
        <f t="shared" si="206"/>
        <v>0</v>
      </c>
      <c r="G60" s="10">
        <f>B61-B59</f>
        <v>25</v>
      </c>
      <c r="H60" s="10">
        <f t="shared" ref="H60" si="207">E60*G60</f>
        <v>13.750000000000002</v>
      </c>
      <c r="I60" s="10">
        <f t="shared" ref="I60" si="208">G60*F60</f>
        <v>0</v>
      </c>
      <c r="J60" s="10">
        <f t="shared" ref="J60" si="209">IF(H60&lt;I60,0,H60-I60)</f>
        <v>13.750000000000002</v>
      </c>
      <c r="K60" s="10">
        <f t="shared" ref="K60" si="210">IF(I60&lt;H60,0,I60-H60)</f>
        <v>0</v>
      </c>
      <c r="L60" s="10">
        <f t="shared" ref="L60" si="211">L58+J60</f>
        <v>786.66800000000001</v>
      </c>
      <c r="M60" s="10"/>
    </row>
    <row r="61" spans="1:13" ht="13.8">
      <c r="A61" s="4">
        <v>29</v>
      </c>
      <c r="B61" s="9">
        <v>790</v>
      </c>
      <c r="C61" s="10">
        <v>0.6</v>
      </c>
      <c r="D61" s="10">
        <v>0</v>
      </c>
      <c r="E61" s="10"/>
      <c r="F61" s="10"/>
      <c r="G61" s="10"/>
      <c r="H61" s="10"/>
      <c r="I61" s="10"/>
      <c r="J61" s="10"/>
      <c r="K61" s="10"/>
      <c r="L61" s="11"/>
      <c r="M61" s="10">
        <f t="shared" ref="M61" si="212">M59+K60</f>
        <v>0</v>
      </c>
    </row>
    <row r="62" spans="1:13" ht="13.8">
      <c r="A62" s="4"/>
      <c r="B62" s="9"/>
      <c r="C62" s="10"/>
      <c r="D62" s="10"/>
      <c r="E62" s="10">
        <f t="shared" ref="E62:F62" si="213">(C61+C63)/2</f>
        <v>0.4</v>
      </c>
      <c r="F62" s="10">
        <f t="shared" si="213"/>
        <v>0</v>
      </c>
      <c r="G62" s="10">
        <f>B63-B61</f>
        <v>25</v>
      </c>
      <c r="H62" s="10">
        <f t="shared" ref="H62" si="214">E62*G62</f>
        <v>10</v>
      </c>
      <c r="I62" s="10">
        <f t="shared" ref="I62" si="215">G62*F62</f>
        <v>0</v>
      </c>
      <c r="J62" s="10">
        <f t="shared" ref="J62" si="216">IF(H62&lt;I62,0,H62-I62)</f>
        <v>10</v>
      </c>
      <c r="K62" s="10">
        <f t="shared" ref="K62" si="217">IF(I62&lt;H62,0,I62-H62)</f>
        <v>0</v>
      </c>
      <c r="L62" s="10">
        <f t="shared" ref="L62" si="218">L60+J62</f>
        <v>796.66800000000001</v>
      </c>
      <c r="M62" s="10"/>
    </row>
    <row r="63" spans="1:13" ht="13.8">
      <c r="A63" s="4">
        <v>30</v>
      </c>
      <c r="B63" s="9">
        <v>815</v>
      </c>
      <c r="C63" s="10">
        <v>0.2</v>
      </c>
      <c r="D63" s="10">
        <v>0</v>
      </c>
      <c r="E63" s="10"/>
      <c r="F63" s="10"/>
      <c r="G63" s="10"/>
      <c r="H63" s="10"/>
      <c r="I63" s="10"/>
      <c r="J63" s="10"/>
      <c r="K63" s="10"/>
      <c r="L63" s="11"/>
      <c r="M63" s="10">
        <f>M61+K62</f>
        <v>0</v>
      </c>
    </row>
    <row r="64" spans="1:13" ht="13.8">
      <c r="A64" s="4"/>
      <c r="B64" s="7"/>
      <c r="C64" s="10"/>
      <c r="D64" s="10"/>
      <c r="E64" s="10">
        <f t="shared" ref="E64:F64" si="219">(C63+C65)/2</f>
        <v>0.375</v>
      </c>
      <c r="F64" s="10">
        <f t="shared" si="219"/>
        <v>0</v>
      </c>
      <c r="G64" s="10">
        <f t="shared" ref="G64" si="220">B65-B63</f>
        <v>25</v>
      </c>
      <c r="H64" s="10">
        <f t="shared" ref="H64" si="221">E64*G64</f>
        <v>9.375</v>
      </c>
      <c r="I64" s="10">
        <f t="shared" ref="I64" si="222">G64*F64</f>
        <v>0</v>
      </c>
      <c r="J64" s="10">
        <f t="shared" ref="J64" si="223">IF(H64&lt;I64,0,H64-I64)</f>
        <v>9.375</v>
      </c>
      <c r="K64" s="10">
        <f t="shared" ref="K64" si="224">IF(I64&lt;H64,0,I64-H64)</f>
        <v>0</v>
      </c>
      <c r="L64" s="10">
        <f t="shared" ref="L64" si="225">L62+J64</f>
        <v>806.04300000000001</v>
      </c>
      <c r="M64" s="10"/>
    </row>
    <row r="65" spans="1:13" ht="13.8">
      <c r="A65" s="4">
        <v>31</v>
      </c>
      <c r="B65" s="9">
        <v>840</v>
      </c>
      <c r="C65" s="10">
        <v>0.55000000000000004</v>
      </c>
      <c r="D65" s="10">
        <v>0</v>
      </c>
      <c r="E65" s="10"/>
      <c r="F65" s="10"/>
      <c r="G65" s="10"/>
      <c r="H65" s="10"/>
      <c r="I65" s="10"/>
      <c r="J65" s="10"/>
      <c r="K65" s="10"/>
      <c r="L65" s="11"/>
      <c r="M65" s="10">
        <f t="shared" ref="M65" si="226">M63+K64</f>
        <v>0</v>
      </c>
    </row>
    <row r="66" spans="1:13" ht="13.8">
      <c r="A66" s="4"/>
      <c r="B66" s="9"/>
      <c r="C66" s="10"/>
      <c r="D66" s="10"/>
      <c r="E66" s="10">
        <f t="shared" ref="E66:F66" si="227">(C65+C67)/2</f>
        <v>0.5</v>
      </c>
      <c r="F66" s="10">
        <f t="shared" si="227"/>
        <v>0</v>
      </c>
      <c r="G66" s="10">
        <f t="shared" ref="G66" si="228">B67-B65</f>
        <v>32.75</v>
      </c>
      <c r="H66" s="10">
        <f t="shared" ref="H66" si="229">E66*G66</f>
        <v>16.375</v>
      </c>
      <c r="I66" s="10">
        <f t="shared" ref="I66" si="230">G66*F66</f>
        <v>0</v>
      </c>
      <c r="J66" s="10">
        <f t="shared" ref="J66" si="231">IF(H66&lt;I66,0,H66-I66)</f>
        <v>16.375</v>
      </c>
      <c r="K66" s="10">
        <f t="shared" ref="K66" si="232">IF(I66&lt;H66,0,I66-H66)</f>
        <v>0</v>
      </c>
      <c r="L66" s="10">
        <f t="shared" ref="L66" si="233">L64+J66</f>
        <v>822.41800000000001</v>
      </c>
      <c r="M66" s="10"/>
    </row>
    <row r="67" spans="1:13" ht="13.8">
      <c r="A67" s="4">
        <v>32</v>
      </c>
      <c r="B67" s="9">
        <v>872.75</v>
      </c>
      <c r="C67" s="10">
        <v>0.45</v>
      </c>
      <c r="D67" s="10">
        <v>0</v>
      </c>
      <c r="E67" s="10"/>
      <c r="F67" s="10"/>
      <c r="G67" s="10"/>
      <c r="H67" s="10"/>
      <c r="I67" s="10"/>
      <c r="J67" s="10"/>
      <c r="K67" s="10"/>
      <c r="L67" s="11"/>
      <c r="M67" s="10">
        <f t="shared" ref="M67" si="234">M65+K66</f>
        <v>0</v>
      </c>
    </row>
  </sheetData>
  <mergeCells count="6">
    <mergeCell ref="A1:M1"/>
    <mergeCell ref="C3:D3"/>
    <mergeCell ref="E3:F3"/>
    <mergeCell ref="H3:I3"/>
    <mergeCell ref="J3:K3"/>
    <mergeCell ref="L3:M3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Strona &amp;P z &amp;N</oddFooter>
  </headerFooter>
  <rowBreaks count="1" manualBreakCount="1">
    <brk id="58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M67"/>
  <sheetViews>
    <sheetView view="pageBreakPreview" topLeftCell="A45" zoomScale="130" zoomScaleNormal="100" zoomScaleSheetLayoutView="130" workbookViewId="0">
      <selection activeCell="D31" sqref="D31"/>
    </sheetView>
  </sheetViews>
  <sheetFormatPr defaultColWidth="9" defaultRowHeight="13.2"/>
  <cols>
    <col min="1" max="1" width="7.3984375" style="3" customWidth="1"/>
    <col min="2" max="2" width="8.59765625" style="2" customWidth="1"/>
    <col min="3" max="11" width="5.59765625" style="2" customWidth="1"/>
    <col min="12" max="13" width="7.59765625" style="2" customWidth="1"/>
    <col min="14" max="16384" width="9" style="1"/>
  </cols>
  <sheetData>
    <row r="1" spans="1:13" ht="18" customHeight="1">
      <c r="A1" s="13" t="s">
        <v>17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13.8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30" customHeight="1">
      <c r="A3" s="12" t="s">
        <v>11</v>
      </c>
      <c r="B3" s="12" t="s">
        <v>0</v>
      </c>
      <c r="C3" s="14" t="s">
        <v>1</v>
      </c>
      <c r="D3" s="14"/>
      <c r="E3" s="14" t="s">
        <v>2</v>
      </c>
      <c r="F3" s="14"/>
      <c r="G3" s="12" t="s">
        <v>10</v>
      </c>
      <c r="H3" s="14" t="s">
        <v>3</v>
      </c>
      <c r="I3" s="14"/>
      <c r="J3" s="14" t="s">
        <v>4</v>
      </c>
      <c r="K3" s="14"/>
      <c r="L3" s="14" t="s">
        <v>5</v>
      </c>
      <c r="M3" s="14"/>
    </row>
    <row r="4" spans="1:13" ht="13.8">
      <c r="A4" s="4"/>
      <c r="B4" s="7"/>
      <c r="C4" s="7" t="s">
        <v>19</v>
      </c>
      <c r="D4" s="7" t="s">
        <v>7</v>
      </c>
      <c r="E4" s="7" t="s">
        <v>6</v>
      </c>
      <c r="F4" s="7" t="s">
        <v>7</v>
      </c>
      <c r="G4" s="8"/>
      <c r="H4" s="7" t="s">
        <v>6</v>
      </c>
      <c r="I4" s="7" t="s">
        <v>7</v>
      </c>
      <c r="J4" s="7" t="s">
        <v>6</v>
      </c>
      <c r="K4" s="7" t="s">
        <v>7</v>
      </c>
      <c r="L4" s="8" t="s">
        <v>8</v>
      </c>
      <c r="M4" s="8" t="s">
        <v>9</v>
      </c>
    </row>
    <row r="5" spans="1:13" ht="13.8">
      <c r="A5" s="4">
        <v>1</v>
      </c>
      <c r="B5" s="9">
        <v>0</v>
      </c>
      <c r="C5" s="10">
        <v>1.35</v>
      </c>
      <c r="D5" s="10">
        <v>0</v>
      </c>
      <c r="E5" s="10"/>
      <c r="F5" s="10"/>
      <c r="G5" s="10"/>
      <c r="H5" s="10"/>
      <c r="I5" s="10"/>
      <c r="J5" s="10"/>
      <c r="K5" s="10"/>
      <c r="L5" s="10"/>
      <c r="M5" s="10"/>
    </row>
    <row r="6" spans="1:13" ht="13.8">
      <c r="A6" s="4"/>
      <c r="B6" s="9"/>
      <c r="C6" s="10"/>
      <c r="D6" s="10"/>
      <c r="E6" s="10">
        <f>(C5+C7)/2</f>
        <v>1.35</v>
      </c>
      <c r="F6" s="10">
        <f>(D5+D7)/2</f>
        <v>0</v>
      </c>
      <c r="G6" s="10">
        <f>B7-B5</f>
        <v>25</v>
      </c>
      <c r="H6" s="10">
        <f>E6*G6</f>
        <v>33.75</v>
      </c>
      <c r="I6" s="10">
        <f>G6*F6</f>
        <v>0</v>
      </c>
      <c r="J6" s="10">
        <f>IF(H6&lt;I6,0,H6-I6)</f>
        <v>33.75</v>
      </c>
      <c r="K6" s="10">
        <f>IF(I6&lt;H6,0,I6-H6)</f>
        <v>0</v>
      </c>
      <c r="L6" s="10">
        <f>J6</f>
        <v>33.75</v>
      </c>
      <c r="M6" s="10"/>
    </row>
    <row r="7" spans="1:13" ht="13.8">
      <c r="A7" s="4">
        <v>2</v>
      </c>
      <c r="B7" s="9">
        <v>25</v>
      </c>
      <c r="C7" s="10">
        <v>1.35</v>
      </c>
      <c r="D7" s="10">
        <v>0</v>
      </c>
      <c r="E7" s="10"/>
      <c r="F7" s="10"/>
      <c r="G7" s="10"/>
      <c r="H7" s="10"/>
      <c r="I7" s="10"/>
      <c r="J7" s="10"/>
      <c r="K7" s="10"/>
      <c r="L7" s="10"/>
      <c r="M7" s="10">
        <f>K6</f>
        <v>0</v>
      </c>
    </row>
    <row r="8" spans="1:13" ht="13.8">
      <c r="A8" s="4"/>
      <c r="B8" s="7"/>
      <c r="C8" s="10"/>
      <c r="D8" s="10"/>
      <c r="E8" s="10">
        <f t="shared" ref="E8:F8" si="0">(C7+C9)/2</f>
        <v>1.35</v>
      </c>
      <c r="F8" s="10">
        <f t="shared" si="0"/>
        <v>0</v>
      </c>
      <c r="G8" s="10">
        <f t="shared" ref="G8" si="1">B9-B7</f>
        <v>25</v>
      </c>
      <c r="H8" s="10">
        <f t="shared" ref="H8" si="2">E8*G8</f>
        <v>33.75</v>
      </c>
      <c r="I8" s="10">
        <f t="shared" ref="I8" si="3">G8*F8</f>
        <v>0</v>
      </c>
      <c r="J8" s="10">
        <f t="shared" ref="J8" si="4">IF(H8&lt;I8,0,H8-I8)</f>
        <v>33.75</v>
      </c>
      <c r="K8" s="10">
        <f t="shared" ref="K8" si="5">IF(I8&lt;H8,0,I8-H8)</f>
        <v>0</v>
      </c>
      <c r="L8" s="10">
        <f>L6+J8</f>
        <v>67.5</v>
      </c>
      <c r="M8" s="10"/>
    </row>
    <row r="9" spans="1:13" ht="13.8">
      <c r="A9" s="4">
        <v>3</v>
      </c>
      <c r="B9" s="9">
        <v>50</v>
      </c>
      <c r="C9" s="10">
        <v>1.35</v>
      </c>
      <c r="D9" s="10">
        <v>0</v>
      </c>
      <c r="E9" s="10"/>
      <c r="F9" s="10"/>
      <c r="G9" s="10"/>
      <c r="H9" s="10"/>
      <c r="I9" s="10"/>
      <c r="J9" s="10"/>
      <c r="K9" s="10"/>
      <c r="L9" s="11"/>
      <c r="M9" s="10">
        <f>M7+K8</f>
        <v>0</v>
      </c>
    </row>
    <row r="10" spans="1:13" ht="13.8">
      <c r="A10" s="4"/>
      <c r="B10" s="9"/>
      <c r="C10" s="10"/>
      <c r="D10" s="10"/>
      <c r="E10" s="10">
        <f t="shared" ref="E10:F10" si="6">(C9+C11)/2</f>
        <v>1.4</v>
      </c>
      <c r="F10" s="10">
        <f t="shared" si="6"/>
        <v>0</v>
      </c>
      <c r="G10" s="10">
        <f t="shared" ref="G10" si="7">B11-B9</f>
        <v>25</v>
      </c>
      <c r="H10" s="10">
        <f t="shared" ref="H10" si="8">E10*G10</f>
        <v>35</v>
      </c>
      <c r="I10" s="10">
        <f t="shared" ref="I10" si="9">G10*F10</f>
        <v>0</v>
      </c>
      <c r="J10" s="10">
        <f t="shared" ref="J10" si="10">IF(H10&lt;I10,0,H10-I10)</f>
        <v>35</v>
      </c>
      <c r="K10" s="10">
        <f t="shared" ref="K10" si="11">IF(I10&lt;H10,0,I10-H10)</f>
        <v>0</v>
      </c>
      <c r="L10" s="10">
        <f t="shared" ref="L10" si="12">L8+J10</f>
        <v>102.5</v>
      </c>
      <c r="M10" s="10"/>
    </row>
    <row r="11" spans="1:13" ht="13.8">
      <c r="A11" s="4">
        <v>4</v>
      </c>
      <c r="B11" s="9">
        <v>75</v>
      </c>
      <c r="C11" s="10">
        <v>1.45</v>
      </c>
      <c r="D11" s="10">
        <v>0</v>
      </c>
      <c r="E11" s="10"/>
      <c r="F11" s="10"/>
      <c r="G11" s="10"/>
      <c r="H11" s="10"/>
      <c r="I11" s="10"/>
      <c r="J11" s="10"/>
      <c r="K11" s="10"/>
      <c r="L11" s="11"/>
      <c r="M11" s="10">
        <f t="shared" ref="M11" si="13">M9+K10</f>
        <v>0</v>
      </c>
    </row>
    <row r="12" spans="1:13" ht="13.8">
      <c r="A12" s="4"/>
      <c r="B12" s="7"/>
      <c r="C12" s="10"/>
      <c r="D12" s="10"/>
      <c r="E12" s="10">
        <f t="shared" ref="E12:F12" si="14">(C11+C13)/2</f>
        <v>1.5</v>
      </c>
      <c r="F12" s="10">
        <f t="shared" si="14"/>
        <v>0</v>
      </c>
      <c r="G12" s="10">
        <f t="shared" ref="G12" si="15">B13-B11</f>
        <v>25</v>
      </c>
      <c r="H12" s="10">
        <f t="shared" ref="H12" si="16">E12*G12</f>
        <v>37.5</v>
      </c>
      <c r="I12" s="10">
        <f t="shared" ref="I12" si="17">G12*F12</f>
        <v>0</v>
      </c>
      <c r="J12" s="10">
        <f t="shared" ref="J12" si="18">IF(H12&lt;I12,0,H12-I12)</f>
        <v>37.5</v>
      </c>
      <c r="K12" s="10">
        <f t="shared" ref="K12" si="19">IF(I12&lt;H12,0,I12-H12)</f>
        <v>0</v>
      </c>
      <c r="L12" s="10">
        <f t="shared" ref="L12" si="20">L10+J12</f>
        <v>140</v>
      </c>
      <c r="M12" s="10"/>
    </row>
    <row r="13" spans="1:13" ht="13.8">
      <c r="A13" s="4">
        <v>5</v>
      </c>
      <c r="B13" s="9">
        <v>100</v>
      </c>
      <c r="C13" s="10">
        <v>1.55</v>
      </c>
      <c r="D13" s="10">
        <v>0</v>
      </c>
      <c r="E13" s="10"/>
      <c r="F13" s="10"/>
      <c r="G13" s="10"/>
      <c r="H13" s="10"/>
      <c r="I13" s="10"/>
      <c r="J13" s="10"/>
      <c r="K13" s="10"/>
      <c r="L13" s="11"/>
      <c r="M13" s="10">
        <f t="shared" ref="M13" si="21">M11+K12</f>
        <v>0</v>
      </c>
    </row>
    <row r="14" spans="1:13" ht="13.8">
      <c r="A14" s="4"/>
      <c r="B14" s="9"/>
      <c r="C14" s="10"/>
      <c r="D14" s="10"/>
      <c r="E14" s="10">
        <f t="shared" ref="E14:F14" si="22">(C13+C15)/2</f>
        <v>1.7250000000000001</v>
      </c>
      <c r="F14" s="10">
        <f t="shared" si="22"/>
        <v>0</v>
      </c>
      <c r="G14" s="10">
        <f t="shared" ref="G14" si="23">B15-B13</f>
        <v>25</v>
      </c>
      <c r="H14" s="10">
        <f t="shared" ref="H14" si="24">E14*G14</f>
        <v>43.125</v>
      </c>
      <c r="I14" s="10">
        <f t="shared" ref="I14" si="25">G14*F14</f>
        <v>0</v>
      </c>
      <c r="J14" s="10">
        <f t="shared" ref="J14" si="26">IF(H14&lt;I14,0,H14-I14)</f>
        <v>43.125</v>
      </c>
      <c r="K14" s="10">
        <f t="shared" ref="K14" si="27">IF(I14&lt;H14,0,I14-H14)</f>
        <v>0</v>
      </c>
      <c r="L14" s="10">
        <f t="shared" ref="L14" si="28">L12+J14</f>
        <v>183.125</v>
      </c>
      <c r="M14" s="10"/>
    </row>
    <row r="15" spans="1:13" ht="13.8">
      <c r="A15" s="4">
        <v>6</v>
      </c>
      <c r="B15" s="9">
        <v>125</v>
      </c>
      <c r="C15" s="10">
        <v>1.9</v>
      </c>
      <c r="D15" s="10">
        <v>0</v>
      </c>
      <c r="E15" s="10"/>
      <c r="F15" s="10"/>
      <c r="G15" s="10"/>
      <c r="H15" s="10"/>
      <c r="I15" s="10"/>
      <c r="J15" s="10"/>
      <c r="K15" s="10"/>
      <c r="L15" s="11"/>
      <c r="M15" s="10">
        <f t="shared" ref="M15" si="29">M13+K14</f>
        <v>0</v>
      </c>
    </row>
    <row r="16" spans="1:13" ht="13.8">
      <c r="A16" s="4"/>
      <c r="B16" s="7"/>
      <c r="C16" s="10"/>
      <c r="D16" s="10"/>
      <c r="E16" s="10">
        <f t="shared" ref="E16:F16" si="30">(C15+C17)/2</f>
        <v>2.4</v>
      </c>
      <c r="F16" s="10">
        <f t="shared" si="30"/>
        <v>0</v>
      </c>
      <c r="G16" s="10">
        <f t="shared" ref="G16" si="31">B17-B15</f>
        <v>25</v>
      </c>
      <c r="H16" s="10">
        <f t="shared" ref="H16" si="32">E16*G16</f>
        <v>60</v>
      </c>
      <c r="I16" s="10">
        <f t="shared" ref="I16" si="33">G16*F16</f>
        <v>0</v>
      </c>
      <c r="J16" s="10">
        <f t="shared" ref="J16" si="34">IF(H16&lt;I16,0,H16-I16)</f>
        <v>60</v>
      </c>
      <c r="K16" s="10">
        <f t="shared" ref="K16" si="35">IF(I16&lt;H16,0,I16-H16)</f>
        <v>0</v>
      </c>
      <c r="L16" s="10">
        <f t="shared" ref="L16" si="36">L14+J16</f>
        <v>243.125</v>
      </c>
      <c r="M16" s="10"/>
    </row>
    <row r="17" spans="1:13" ht="13.8">
      <c r="A17" s="4">
        <v>7</v>
      </c>
      <c r="B17" s="9">
        <v>150</v>
      </c>
      <c r="C17" s="10">
        <v>2.9</v>
      </c>
      <c r="D17" s="10">
        <v>0</v>
      </c>
      <c r="E17" s="10"/>
      <c r="F17" s="10"/>
      <c r="G17" s="10"/>
      <c r="H17" s="10"/>
      <c r="I17" s="10"/>
      <c r="J17" s="10"/>
      <c r="K17" s="10"/>
      <c r="L17" s="11"/>
      <c r="M17" s="10">
        <f t="shared" ref="M17" si="37">M15+K16</f>
        <v>0</v>
      </c>
    </row>
    <row r="18" spans="1:13" ht="13.8">
      <c r="A18" s="4"/>
      <c r="B18" s="9"/>
      <c r="C18" s="10"/>
      <c r="D18" s="10"/>
      <c r="E18" s="10">
        <f t="shared" ref="E18:F18" si="38">(C17+C19)/2</f>
        <v>2.2250000000000001</v>
      </c>
      <c r="F18" s="10">
        <f t="shared" si="38"/>
        <v>0</v>
      </c>
      <c r="G18" s="10">
        <f t="shared" ref="G18" si="39">B19-B17</f>
        <v>22.5</v>
      </c>
      <c r="H18" s="10">
        <f t="shared" ref="H18" si="40">E18*G18</f>
        <v>50.0625</v>
      </c>
      <c r="I18" s="10">
        <f t="shared" ref="I18" si="41">G18*F18</f>
        <v>0</v>
      </c>
      <c r="J18" s="10">
        <f t="shared" ref="J18" si="42">IF(H18&lt;I18,0,H18-I18)</f>
        <v>50.0625</v>
      </c>
      <c r="K18" s="10">
        <f t="shared" ref="K18" si="43">IF(I18&lt;H18,0,I18-H18)</f>
        <v>0</v>
      </c>
      <c r="L18" s="10">
        <f t="shared" ref="L18" si="44">L16+J18</f>
        <v>293.1875</v>
      </c>
      <c r="M18" s="10"/>
    </row>
    <row r="19" spans="1:13" ht="13.8">
      <c r="A19" s="4">
        <v>8</v>
      </c>
      <c r="B19" s="9">
        <v>172.5</v>
      </c>
      <c r="C19" s="10">
        <v>1.55</v>
      </c>
      <c r="D19" s="10">
        <v>0</v>
      </c>
      <c r="E19" s="10"/>
      <c r="F19" s="10"/>
      <c r="G19" s="10"/>
      <c r="H19" s="10"/>
      <c r="I19" s="10"/>
      <c r="J19" s="10"/>
      <c r="K19" s="10"/>
      <c r="L19" s="11"/>
      <c r="M19" s="10">
        <f t="shared" ref="M19" si="45">M17+K18</f>
        <v>0</v>
      </c>
    </row>
    <row r="20" spans="1:13" ht="13.8">
      <c r="A20" s="4"/>
      <c r="B20" s="7"/>
      <c r="C20" s="10"/>
      <c r="D20" s="10"/>
      <c r="E20" s="10">
        <f t="shared" ref="E20:F20" si="46">(C19+C21)/2</f>
        <v>1.05</v>
      </c>
      <c r="F20" s="10">
        <f t="shared" si="46"/>
        <v>0</v>
      </c>
      <c r="G20" s="10">
        <f t="shared" ref="G20" si="47">B21-B19</f>
        <v>22.5</v>
      </c>
      <c r="H20" s="10">
        <f t="shared" ref="H20" si="48">E20*G20</f>
        <v>23.625</v>
      </c>
      <c r="I20" s="10">
        <f t="shared" ref="I20" si="49">G20*F20</f>
        <v>0</v>
      </c>
      <c r="J20" s="10">
        <f t="shared" ref="J20" si="50">IF(H20&lt;I20,0,H20-I20)</f>
        <v>23.625</v>
      </c>
      <c r="K20" s="10">
        <f t="shared" ref="K20" si="51">IF(I20&lt;H20,0,I20-H20)</f>
        <v>0</v>
      </c>
      <c r="L20" s="10">
        <f t="shared" ref="L20" si="52">L18+J20</f>
        <v>316.8125</v>
      </c>
      <c r="M20" s="10"/>
    </row>
    <row r="21" spans="1:13" ht="13.8">
      <c r="A21" s="4">
        <v>9</v>
      </c>
      <c r="B21" s="9">
        <v>195</v>
      </c>
      <c r="C21" s="10">
        <v>0.55000000000000004</v>
      </c>
      <c r="D21" s="10">
        <v>0</v>
      </c>
      <c r="E21" s="10"/>
      <c r="F21" s="10"/>
      <c r="G21" s="10"/>
      <c r="H21" s="10"/>
      <c r="I21" s="10"/>
      <c r="J21" s="10"/>
      <c r="K21" s="10"/>
      <c r="L21" s="11"/>
      <c r="M21" s="10">
        <f t="shared" ref="M21" si="53">M19+K20</f>
        <v>0</v>
      </c>
    </row>
    <row r="22" spans="1:13" ht="13.8">
      <c r="A22" s="4"/>
      <c r="B22" s="9"/>
      <c r="C22" s="10"/>
      <c r="D22" s="10"/>
      <c r="E22" s="10">
        <f t="shared" ref="E22:F22" si="54">(C21+C23)/2</f>
        <v>0.55000000000000004</v>
      </c>
      <c r="F22" s="10">
        <f t="shared" si="54"/>
        <v>0</v>
      </c>
      <c r="G22" s="10">
        <f t="shared" ref="G22" si="55">B23-B21</f>
        <v>25</v>
      </c>
      <c r="H22" s="10">
        <f t="shared" ref="H22" si="56">E22*G22</f>
        <v>13.750000000000002</v>
      </c>
      <c r="I22" s="10">
        <f t="shared" ref="I22" si="57">G22*F22</f>
        <v>0</v>
      </c>
      <c r="J22" s="10">
        <f t="shared" ref="J22" si="58">IF(H22&lt;I22,0,H22-I22)</f>
        <v>13.750000000000002</v>
      </c>
      <c r="K22" s="10">
        <f t="shared" ref="K22" si="59">IF(I22&lt;H22,0,I22-H22)</f>
        <v>0</v>
      </c>
      <c r="L22" s="10">
        <f t="shared" ref="L22" si="60">L20+J22</f>
        <v>330.5625</v>
      </c>
      <c r="M22" s="10"/>
    </row>
    <row r="23" spans="1:13" ht="13.8">
      <c r="A23" s="4">
        <v>10</v>
      </c>
      <c r="B23" s="9">
        <v>220</v>
      </c>
      <c r="C23" s="10">
        <v>0.55000000000000004</v>
      </c>
      <c r="D23" s="10">
        <v>0</v>
      </c>
      <c r="E23" s="10"/>
      <c r="F23" s="10"/>
      <c r="G23" s="10"/>
      <c r="H23" s="10"/>
      <c r="I23" s="10"/>
      <c r="J23" s="10"/>
      <c r="K23" s="10"/>
      <c r="L23" s="11"/>
      <c r="M23" s="10">
        <f t="shared" ref="M23" si="61">M21+K22</f>
        <v>0</v>
      </c>
    </row>
    <row r="24" spans="1:13" ht="13.8">
      <c r="A24" s="4"/>
      <c r="B24" s="7"/>
      <c r="C24" s="10"/>
      <c r="D24" s="10"/>
      <c r="E24" s="10">
        <f t="shared" ref="E24:F24" si="62">(C23+C25)/2</f>
        <v>0.60000000000000009</v>
      </c>
      <c r="F24" s="10">
        <f t="shared" si="62"/>
        <v>0</v>
      </c>
      <c r="G24" s="10">
        <f t="shared" ref="G24" si="63">B25-B23</f>
        <v>25</v>
      </c>
      <c r="H24" s="10">
        <f t="shared" ref="H24" si="64">E24*G24</f>
        <v>15.000000000000002</v>
      </c>
      <c r="I24" s="10">
        <f t="shared" ref="I24" si="65">G24*F24</f>
        <v>0</v>
      </c>
      <c r="J24" s="10">
        <f t="shared" ref="J24" si="66">IF(H24&lt;I24,0,H24-I24)</f>
        <v>15.000000000000002</v>
      </c>
      <c r="K24" s="10">
        <f t="shared" ref="K24" si="67">IF(I24&lt;H24,0,I24-H24)</f>
        <v>0</v>
      </c>
      <c r="L24" s="10">
        <f t="shared" ref="L24" si="68">L22+J24</f>
        <v>345.5625</v>
      </c>
      <c r="M24" s="10"/>
    </row>
    <row r="25" spans="1:13" ht="13.8">
      <c r="A25" s="4">
        <v>11</v>
      </c>
      <c r="B25" s="9">
        <v>245</v>
      </c>
      <c r="C25" s="10">
        <v>0.65</v>
      </c>
      <c r="D25" s="10">
        <v>0</v>
      </c>
      <c r="E25" s="10"/>
      <c r="F25" s="10"/>
      <c r="G25" s="10"/>
      <c r="H25" s="10"/>
      <c r="I25" s="10"/>
      <c r="J25" s="10"/>
      <c r="K25" s="10"/>
      <c r="L25" s="11"/>
      <c r="M25" s="10">
        <f t="shared" ref="M25" si="69">M23+K24</f>
        <v>0</v>
      </c>
    </row>
    <row r="26" spans="1:13" ht="13.8">
      <c r="A26" s="4"/>
      <c r="B26" s="9"/>
      <c r="C26" s="10"/>
      <c r="D26" s="10"/>
      <c r="E26" s="10">
        <f t="shared" ref="E26:F26" si="70">(C25+C27)/2</f>
        <v>0.7</v>
      </c>
      <c r="F26" s="10">
        <f t="shared" si="70"/>
        <v>0</v>
      </c>
      <c r="G26" s="10">
        <f t="shared" ref="G26" si="71">B27-B25</f>
        <v>25</v>
      </c>
      <c r="H26" s="10">
        <f t="shared" ref="H26" si="72">E26*G26</f>
        <v>17.5</v>
      </c>
      <c r="I26" s="10">
        <f t="shared" ref="I26" si="73">G26*F26</f>
        <v>0</v>
      </c>
      <c r="J26" s="10">
        <f t="shared" ref="J26" si="74">IF(H26&lt;I26,0,H26-I26)</f>
        <v>17.5</v>
      </c>
      <c r="K26" s="10">
        <f t="shared" ref="K26" si="75">IF(I26&lt;H26,0,I26-H26)</f>
        <v>0</v>
      </c>
      <c r="L26" s="10">
        <f t="shared" ref="L26" si="76">L24+J26</f>
        <v>363.0625</v>
      </c>
      <c r="M26" s="10"/>
    </row>
    <row r="27" spans="1:13" ht="13.8">
      <c r="A27" s="4">
        <v>12</v>
      </c>
      <c r="B27" s="9">
        <v>270</v>
      </c>
      <c r="C27" s="10">
        <v>0.75</v>
      </c>
      <c r="D27" s="10">
        <v>0</v>
      </c>
      <c r="E27" s="10"/>
      <c r="F27" s="10"/>
      <c r="G27" s="10"/>
      <c r="H27" s="10"/>
      <c r="I27" s="10"/>
      <c r="J27" s="10"/>
      <c r="K27" s="10"/>
      <c r="L27" s="11"/>
      <c r="M27" s="10">
        <f t="shared" ref="M27" si="77">M25+K26</f>
        <v>0</v>
      </c>
    </row>
    <row r="28" spans="1:13" ht="13.8">
      <c r="A28" s="4"/>
      <c r="B28" s="7"/>
      <c r="C28" s="10"/>
      <c r="D28" s="10"/>
      <c r="E28" s="10">
        <f t="shared" ref="E28:F28" si="78">(C27+C29)/2</f>
        <v>0.85</v>
      </c>
      <c r="F28" s="10">
        <f t="shared" si="78"/>
        <v>0</v>
      </c>
      <c r="G28" s="10">
        <f t="shared" ref="G28" si="79">B29-B27</f>
        <v>22.95999999999998</v>
      </c>
      <c r="H28" s="10">
        <f t="shared" ref="H28" si="80">E28*G28</f>
        <v>19.51599999999998</v>
      </c>
      <c r="I28" s="10">
        <f t="shared" ref="I28" si="81">G28*F28</f>
        <v>0</v>
      </c>
      <c r="J28" s="10">
        <f t="shared" ref="J28" si="82">IF(H28&lt;I28,0,H28-I28)</f>
        <v>19.51599999999998</v>
      </c>
      <c r="K28" s="10">
        <f t="shared" ref="K28" si="83">IF(I28&lt;H28,0,I28-H28)</f>
        <v>0</v>
      </c>
      <c r="L28" s="10">
        <f t="shared" ref="L28" si="84">L26+J28</f>
        <v>382.57849999999996</v>
      </c>
      <c r="M28" s="10"/>
    </row>
    <row r="29" spans="1:13" ht="13.8">
      <c r="A29" s="4">
        <v>13</v>
      </c>
      <c r="B29" s="9">
        <v>292.95999999999998</v>
      </c>
      <c r="C29" s="10">
        <v>0.95</v>
      </c>
      <c r="D29" s="10">
        <v>0</v>
      </c>
      <c r="E29" s="10"/>
      <c r="F29" s="10"/>
      <c r="G29" s="10"/>
      <c r="H29" s="10"/>
      <c r="I29" s="10"/>
      <c r="J29" s="10"/>
      <c r="K29" s="10"/>
      <c r="L29" s="11"/>
      <c r="M29" s="10">
        <f t="shared" ref="M29" si="85">M27+K28</f>
        <v>0</v>
      </c>
    </row>
    <row r="30" spans="1:13" ht="13.8">
      <c r="A30" s="4"/>
      <c r="B30" s="9"/>
      <c r="C30" s="10"/>
      <c r="D30" s="10"/>
      <c r="E30" s="10">
        <f t="shared" ref="E30:F30" si="86">(C29+C31)/2</f>
        <v>0.47499999999999998</v>
      </c>
      <c r="F30" s="10">
        <f t="shared" si="86"/>
        <v>0</v>
      </c>
      <c r="G30" s="10">
        <f t="shared" ref="G30" si="87">B31-B29</f>
        <v>113.01000000000005</v>
      </c>
      <c r="H30" s="10">
        <f t="shared" ref="H30" si="88">E30*G30</f>
        <v>53.67975000000002</v>
      </c>
      <c r="I30" s="10">
        <f t="shared" ref="I30" si="89">G30*F30</f>
        <v>0</v>
      </c>
      <c r="J30" s="10">
        <f t="shared" ref="J30" si="90">IF(H30&lt;I30,0,H30-I30)</f>
        <v>53.67975000000002</v>
      </c>
      <c r="K30" s="10">
        <f t="shared" ref="K30" si="91">IF(I30&lt;H30,0,I30-H30)</f>
        <v>0</v>
      </c>
      <c r="L30" s="10">
        <f t="shared" ref="L30" si="92">L28+J30</f>
        <v>436.25824999999998</v>
      </c>
      <c r="M30" s="10"/>
    </row>
    <row r="31" spans="1:13" ht="13.8">
      <c r="A31" s="4">
        <v>14</v>
      </c>
      <c r="B31" s="9">
        <v>405.97</v>
      </c>
      <c r="C31" s="10">
        <v>0</v>
      </c>
      <c r="D31" s="10">
        <v>0</v>
      </c>
      <c r="E31" s="10"/>
      <c r="F31" s="10"/>
      <c r="G31" s="10"/>
      <c r="H31" s="10"/>
      <c r="I31" s="10"/>
      <c r="J31" s="10"/>
      <c r="K31" s="10"/>
      <c r="L31" s="11"/>
      <c r="M31" s="10">
        <f t="shared" ref="M31" si="93">M29+K30</f>
        <v>0</v>
      </c>
    </row>
    <row r="32" spans="1:13" ht="13.8">
      <c r="A32" s="4"/>
      <c r="B32" s="7"/>
      <c r="C32" s="10"/>
      <c r="D32" s="10"/>
      <c r="E32" s="10">
        <f t="shared" ref="E32:F32" si="94">(C31+C33)/2</f>
        <v>2.5000000000000001E-2</v>
      </c>
      <c r="F32" s="10">
        <f t="shared" si="94"/>
        <v>0</v>
      </c>
      <c r="G32" s="10">
        <f t="shared" ref="G32" si="95">B33-B31</f>
        <v>24.029999999999973</v>
      </c>
      <c r="H32" s="10">
        <f t="shared" ref="H32" si="96">E32*G32</f>
        <v>0.60074999999999934</v>
      </c>
      <c r="I32" s="10">
        <f t="shared" ref="I32" si="97">G32*F32</f>
        <v>0</v>
      </c>
      <c r="J32" s="10">
        <f t="shared" ref="J32" si="98">IF(H32&lt;I32,0,H32-I32)</f>
        <v>0.60074999999999934</v>
      </c>
      <c r="K32" s="10">
        <f t="shared" ref="K32" si="99">IF(I32&lt;H32,0,I32-H32)</f>
        <v>0</v>
      </c>
      <c r="L32" s="10">
        <f t="shared" ref="L32" si="100">L30+J32</f>
        <v>436.85899999999998</v>
      </c>
      <c r="M32" s="10"/>
    </row>
    <row r="33" spans="1:13" ht="13.8">
      <c r="A33" s="4">
        <v>15</v>
      </c>
      <c r="B33" s="9">
        <v>430</v>
      </c>
      <c r="C33" s="10">
        <v>0.05</v>
      </c>
      <c r="D33" s="10">
        <v>0</v>
      </c>
      <c r="E33" s="10"/>
      <c r="F33" s="10"/>
      <c r="G33" s="10"/>
      <c r="H33" s="10"/>
      <c r="I33" s="10"/>
      <c r="J33" s="10"/>
      <c r="K33" s="10"/>
      <c r="L33" s="11"/>
      <c r="M33" s="10">
        <f t="shared" ref="M33" si="101">M31+K32</f>
        <v>0</v>
      </c>
    </row>
    <row r="34" spans="1:13" ht="13.8">
      <c r="A34" s="4"/>
      <c r="B34" s="9"/>
      <c r="C34" s="10"/>
      <c r="D34" s="10"/>
      <c r="E34" s="10">
        <f t="shared" ref="E34:F34" si="102">(C33+C35)/2</f>
        <v>0.05</v>
      </c>
      <c r="F34" s="10">
        <f t="shared" si="102"/>
        <v>0</v>
      </c>
      <c r="G34" s="10">
        <f t="shared" ref="G34" si="103">B35-B33</f>
        <v>25</v>
      </c>
      <c r="H34" s="10">
        <f t="shared" ref="H34" si="104">E34*G34</f>
        <v>1.25</v>
      </c>
      <c r="I34" s="10">
        <f t="shared" ref="I34" si="105">G34*F34</f>
        <v>0</v>
      </c>
      <c r="J34" s="10">
        <f t="shared" ref="J34" si="106">IF(H34&lt;I34,0,H34-I34)</f>
        <v>1.25</v>
      </c>
      <c r="K34" s="10">
        <f t="shared" ref="K34" si="107">IF(I34&lt;H34,0,I34-H34)</f>
        <v>0</v>
      </c>
      <c r="L34" s="10">
        <f t="shared" ref="L34" si="108">L32+J34</f>
        <v>438.10899999999998</v>
      </c>
      <c r="M34" s="10"/>
    </row>
    <row r="35" spans="1:13" ht="13.8">
      <c r="A35" s="4">
        <v>16</v>
      </c>
      <c r="B35" s="9">
        <v>455</v>
      </c>
      <c r="C35" s="10">
        <v>0.05</v>
      </c>
      <c r="D35" s="10">
        <v>0</v>
      </c>
      <c r="E35" s="10"/>
      <c r="F35" s="10"/>
      <c r="G35" s="10"/>
      <c r="H35" s="10"/>
      <c r="I35" s="10"/>
      <c r="J35" s="10"/>
      <c r="K35" s="10"/>
      <c r="L35" s="11"/>
      <c r="M35" s="10">
        <f t="shared" ref="M35" si="109">M33+K34</f>
        <v>0</v>
      </c>
    </row>
    <row r="36" spans="1:13" ht="13.8">
      <c r="A36" s="4"/>
      <c r="B36" s="7"/>
      <c r="C36" s="10"/>
      <c r="D36" s="10"/>
      <c r="E36" s="10">
        <f t="shared" ref="E36:F36" si="110">(C35+C37)/2</f>
        <v>0.70000000000000007</v>
      </c>
      <c r="F36" s="10">
        <f t="shared" si="110"/>
        <v>0</v>
      </c>
      <c r="G36" s="10">
        <f t="shared" ref="G36" si="111">B37-B35</f>
        <v>25</v>
      </c>
      <c r="H36" s="10">
        <f t="shared" ref="H36" si="112">E36*G36</f>
        <v>17.5</v>
      </c>
      <c r="I36" s="10">
        <f t="shared" ref="I36" si="113">G36*F36</f>
        <v>0</v>
      </c>
      <c r="J36" s="10">
        <f t="shared" ref="J36" si="114">IF(H36&lt;I36,0,H36-I36)</f>
        <v>17.5</v>
      </c>
      <c r="K36" s="10">
        <f t="shared" ref="K36" si="115">IF(I36&lt;H36,0,I36-H36)</f>
        <v>0</v>
      </c>
      <c r="L36" s="10">
        <f t="shared" ref="L36" si="116">L34+J36</f>
        <v>455.60899999999998</v>
      </c>
      <c r="M36" s="10"/>
    </row>
    <row r="37" spans="1:13" ht="13.8">
      <c r="A37" s="4">
        <v>17</v>
      </c>
      <c r="B37" s="9">
        <v>480</v>
      </c>
      <c r="C37" s="10">
        <v>1.35</v>
      </c>
      <c r="D37" s="10">
        <v>0</v>
      </c>
      <c r="E37" s="10"/>
      <c r="F37" s="10"/>
      <c r="G37" s="10"/>
      <c r="H37" s="10"/>
      <c r="I37" s="10"/>
      <c r="J37" s="10"/>
      <c r="K37" s="10"/>
      <c r="L37" s="11"/>
      <c r="M37" s="10">
        <f t="shared" ref="M37" si="117">M35+K36</f>
        <v>0</v>
      </c>
    </row>
    <row r="38" spans="1:13" ht="13.8">
      <c r="A38" s="4"/>
      <c r="B38" s="9"/>
      <c r="C38" s="10"/>
      <c r="D38" s="10"/>
      <c r="E38" s="10">
        <f t="shared" ref="E38:F38" si="118">(C37+C39)/2</f>
        <v>0.8</v>
      </c>
      <c r="F38" s="10">
        <f t="shared" si="118"/>
        <v>0</v>
      </c>
      <c r="G38" s="10">
        <f t="shared" ref="G38" si="119">B39-B37</f>
        <v>20</v>
      </c>
      <c r="H38" s="10">
        <f t="shared" ref="H38" si="120">E38*G38</f>
        <v>16</v>
      </c>
      <c r="I38" s="10">
        <f t="shared" ref="I38" si="121">G38*F38</f>
        <v>0</v>
      </c>
      <c r="J38" s="10">
        <f t="shared" ref="J38" si="122">IF(H38&lt;I38,0,H38-I38)</f>
        <v>16</v>
      </c>
      <c r="K38" s="10">
        <f t="shared" ref="K38" si="123">IF(I38&lt;H38,0,I38-H38)</f>
        <v>0</v>
      </c>
      <c r="L38" s="10">
        <f t="shared" ref="L38" si="124">L36+J38</f>
        <v>471.60899999999998</v>
      </c>
      <c r="M38" s="10"/>
    </row>
    <row r="39" spans="1:13" ht="13.8">
      <c r="A39" s="4">
        <v>18</v>
      </c>
      <c r="B39" s="9">
        <v>500</v>
      </c>
      <c r="C39" s="10">
        <v>0.25</v>
      </c>
      <c r="D39" s="10">
        <v>0</v>
      </c>
      <c r="E39" s="10"/>
      <c r="F39" s="10"/>
      <c r="G39" s="10"/>
      <c r="H39" s="10"/>
      <c r="I39" s="10"/>
      <c r="J39" s="10"/>
      <c r="K39" s="10"/>
      <c r="L39" s="11"/>
      <c r="M39" s="10">
        <f t="shared" ref="M39" si="125">M37+K38</f>
        <v>0</v>
      </c>
    </row>
    <row r="40" spans="1:13" ht="13.8">
      <c r="A40" s="4"/>
      <c r="B40" s="7"/>
      <c r="C40" s="10"/>
      <c r="D40" s="10"/>
      <c r="E40" s="10">
        <f t="shared" ref="E40:F40" si="126">(C39+C41)/2</f>
        <v>0.27500000000000002</v>
      </c>
      <c r="F40" s="10">
        <f t="shared" si="126"/>
        <v>0</v>
      </c>
      <c r="G40" s="10">
        <f t="shared" ref="G40" si="127">B41-B39</f>
        <v>30</v>
      </c>
      <c r="H40" s="10">
        <f t="shared" ref="H40" si="128">E40*G40</f>
        <v>8.25</v>
      </c>
      <c r="I40" s="10">
        <f t="shared" ref="I40" si="129">G40*F40</f>
        <v>0</v>
      </c>
      <c r="J40" s="10">
        <f t="shared" ref="J40" si="130">IF(H40&lt;I40,0,H40-I40)</f>
        <v>8.25</v>
      </c>
      <c r="K40" s="10">
        <f t="shared" ref="K40" si="131">IF(I40&lt;H40,0,I40-H40)</f>
        <v>0</v>
      </c>
      <c r="L40" s="10">
        <f t="shared" ref="L40" si="132">L38+J40</f>
        <v>479.85899999999998</v>
      </c>
      <c r="M40" s="10"/>
    </row>
    <row r="41" spans="1:13" ht="13.8">
      <c r="A41" s="4">
        <v>19</v>
      </c>
      <c r="B41" s="9">
        <v>530</v>
      </c>
      <c r="C41" s="10">
        <v>0.3</v>
      </c>
      <c r="D41" s="10">
        <v>0</v>
      </c>
      <c r="E41" s="10"/>
      <c r="F41" s="10"/>
      <c r="G41" s="10"/>
      <c r="H41" s="10"/>
      <c r="I41" s="10"/>
      <c r="J41" s="10"/>
      <c r="K41" s="10"/>
      <c r="L41" s="11"/>
      <c r="M41" s="10">
        <f t="shared" ref="M41" si="133">M39+K40</f>
        <v>0</v>
      </c>
    </row>
    <row r="42" spans="1:13" ht="13.8">
      <c r="A42" s="4"/>
      <c r="B42" s="9"/>
      <c r="C42" s="10"/>
      <c r="D42" s="10"/>
      <c r="E42" s="10">
        <f t="shared" ref="E42:F42" si="134">(C41+C43)/2</f>
        <v>0.3</v>
      </c>
      <c r="F42" s="10">
        <f t="shared" si="134"/>
        <v>0</v>
      </c>
      <c r="G42" s="10">
        <f t="shared" ref="G42" si="135">B43-B41</f>
        <v>25</v>
      </c>
      <c r="H42" s="10">
        <f t="shared" ref="H42" si="136">E42*G42</f>
        <v>7.5</v>
      </c>
      <c r="I42" s="10">
        <f t="shared" ref="I42" si="137">G42*F42</f>
        <v>0</v>
      </c>
      <c r="J42" s="10">
        <f t="shared" ref="J42" si="138">IF(H42&lt;I42,0,H42-I42)</f>
        <v>7.5</v>
      </c>
      <c r="K42" s="10">
        <f t="shared" ref="K42" si="139">IF(I42&lt;H42,0,I42-H42)</f>
        <v>0</v>
      </c>
      <c r="L42" s="10">
        <f t="shared" ref="L42" si="140">L40+J42</f>
        <v>487.35899999999998</v>
      </c>
      <c r="M42" s="10"/>
    </row>
    <row r="43" spans="1:13" ht="13.8">
      <c r="A43" s="4">
        <v>20</v>
      </c>
      <c r="B43" s="9">
        <v>555</v>
      </c>
      <c r="C43" s="10">
        <v>0.3</v>
      </c>
      <c r="D43" s="10">
        <v>0</v>
      </c>
      <c r="E43" s="10"/>
      <c r="F43" s="10"/>
      <c r="G43" s="10"/>
      <c r="H43" s="10"/>
      <c r="I43" s="10"/>
      <c r="J43" s="10"/>
      <c r="K43" s="10"/>
      <c r="L43" s="11"/>
      <c r="M43" s="10">
        <f t="shared" ref="M43" si="141">M41+K42</f>
        <v>0</v>
      </c>
    </row>
    <row r="44" spans="1:13" ht="13.8">
      <c r="A44" s="4"/>
      <c r="B44" s="7"/>
      <c r="C44" s="10"/>
      <c r="D44" s="10"/>
      <c r="E44" s="10">
        <f t="shared" ref="E44:F44" si="142">(C43+C45)/2</f>
        <v>0.3</v>
      </c>
      <c r="F44" s="10">
        <f t="shared" si="142"/>
        <v>0</v>
      </c>
      <c r="G44" s="10">
        <f t="shared" ref="G44" si="143">B45-B43</f>
        <v>15</v>
      </c>
      <c r="H44" s="10">
        <f t="shared" ref="H44" si="144">E44*G44</f>
        <v>4.5</v>
      </c>
      <c r="I44" s="10">
        <f t="shared" ref="I44" si="145">G44*F44</f>
        <v>0</v>
      </c>
      <c r="J44" s="10">
        <f t="shared" ref="J44" si="146">IF(H44&lt;I44,0,H44-I44)</f>
        <v>4.5</v>
      </c>
      <c r="K44" s="10">
        <f t="shared" ref="K44" si="147">IF(I44&lt;H44,0,I44-H44)</f>
        <v>0</v>
      </c>
      <c r="L44" s="10">
        <f t="shared" ref="L44" si="148">L42+J44</f>
        <v>491.85899999999998</v>
      </c>
      <c r="M44" s="10"/>
    </row>
    <row r="45" spans="1:13" ht="13.8">
      <c r="A45" s="4">
        <v>21</v>
      </c>
      <c r="B45" s="9">
        <v>570</v>
      </c>
      <c r="C45" s="10">
        <v>0.3</v>
      </c>
      <c r="D45" s="10">
        <v>0</v>
      </c>
      <c r="E45" s="10"/>
      <c r="F45" s="10"/>
      <c r="G45" s="10"/>
      <c r="H45" s="10"/>
      <c r="I45" s="10"/>
      <c r="J45" s="10"/>
      <c r="K45" s="10"/>
      <c r="L45" s="11"/>
      <c r="M45" s="10">
        <f t="shared" ref="M45" si="149">M43+K44</f>
        <v>0</v>
      </c>
    </row>
    <row r="46" spans="1:13" ht="13.8">
      <c r="A46" s="4"/>
      <c r="B46" s="9"/>
      <c r="C46" s="10"/>
      <c r="D46" s="10"/>
      <c r="E46" s="10">
        <f t="shared" ref="E46:F46" si="150">(C45+C47)/2</f>
        <v>0.3</v>
      </c>
      <c r="F46" s="10">
        <f t="shared" si="150"/>
        <v>0</v>
      </c>
      <c r="G46" s="10">
        <f t="shared" ref="G46" si="151">B47-B45</f>
        <v>25</v>
      </c>
      <c r="H46" s="10">
        <f t="shared" ref="H46" si="152">E46*G46</f>
        <v>7.5</v>
      </c>
      <c r="I46" s="10">
        <f t="shared" ref="I46" si="153">G46*F46</f>
        <v>0</v>
      </c>
      <c r="J46" s="10">
        <f t="shared" ref="J46" si="154">IF(H46&lt;I46,0,H46-I46)</f>
        <v>7.5</v>
      </c>
      <c r="K46" s="10">
        <f t="shared" ref="K46" si="155">IF(I46&lt;H46,0,I46-H46)</f>
        <v>0</v>
      </c>
      <c r="L46" s="10">
        <f t="shared" ref="L46" si="156">L44+J46</f>
        <v>499.35899999999998</v>
      </c>
      <c r="M46" s="10"/>
    </row>
    <row r="47" spans="1:13" ht="13.8">
      <c r="A47" s="4">
        <v>22</v>
      </c>
      <c r="B47" s="9">
        <v>595</v>
      </c>
      <c r="C47" s="10">
        <v>0.3</v>
      </c>
      <c r="D47" s="10">
        <v>0</v>
      </c>
      <c r="E47" s="10"/>
      <c r="F47" s="10"/>
      <c r="G47" s="10"/>
      <c r="H47" s="10"/>
      <c r="I47" s="10"/>
      <c r="J47" s="10"/>
      <c r="K47" s="10"/>
      <c r="L47" s="11"/>
      <c r="M47" s="10">
        <f t="shared" ref="M47" si="157">M45+K46</f>
        <v>0</v>
      </c>
    </row>
    <row r="48" spans="1:13" ht="13.8">
      <c r="A48" s="4"/>
      <c r="B48" s="7"/>
      <c r="C48" s="10"/>
      <c r="D48" s="10"/>
      <c r="E48" s="10">
        <f t="shared" ref="E48:F48" si="158">(C47+C49)/2</f>
        <v>0.3</v>
      </c>
      <c r="F48" s="10">
        <f t="shared" si="158"/>
        <v>0</v>
      </c>
      <c r="G48" s="10">
        <f t="shared" ref="G48" si="159">B49-B47</f>
        <v>25</v>
      </c>
      <c r="H48" s="10">
        <f t="shared" ref="H48" si="160">E48*G48</f>
        <v>7.5</v>
      </c>
      <c r="I48" s="10">
        <f t="shared" ref="I48" si="161">G48*F48</f>
        <v>0</v>
      </c>
      <c r="J48" s="10">
        <f t="shared" ref="J48" si="162">IF(H48&lt;I48,0,H48-I48)</f>
        <v>7.5</v>
      </c>
      <c r="K48" s="10">
        <f t="shared" ref="K48" si="163">IF(I48&lt;H48,0,I48-H48)</f>
        <v>0</v>
      </c>
      <c r="L48" s="10">
        <f t="shared" ref="L48" si="164">L46+J48</f>
        <v>506.85899999999998</v>
      </c>
      <c r="M48" s="10"/>
    </row>
    <row r="49" spans="1:13" ht="13.8">
      <c r="A49" s="4">
        <v>23</v>
      </c>
      <c r="B49" s="9">
        <v>620</v>
      </c>
      <c r="C49" s="10">
        <v>0.3</v>
      </c>
      <c r="D49" s="10">
        <v>0</v>
      </c>
      <c r="E49" s="10"/>
      <c r="F49" s="10"/>
      <c r="G49" s="10"/>
      <c r="H49" s="10"/>
      <c r="I49" s="10"/>
      <c r="J49" s="10"/>
      <c r="K49" s="10"/>
      <c r="L49" s="11"/>
      <c r="M49" s="10">
        <f t="shared" ref="M49" si="165">M47+K48</f>
        <v>0</v>
      </c>
    </row>
    <row r="50" spans="1:13" ht="13.8">
      <c r="A50" s="4"/>
      <c r="B50" s="9"/>
      <c r="C50" s="10"/>
      <c r="D50" s="10"/>
      <c r="E50" s="10">
        <f t="shared" ref="E50:F50" si="166">(C49+C51)/2</f>
        <v>0.17499999999999999</v>
      </c>
      <c r="F50" s="10">
        <f t="shared" si="166"/>
        <v>0</v>
      </c>
      <c r="G50" s="10">
        <f t="shared" ref="G50" si="167">B51-B49</f>
        <v>30</v>
      </c>
      <c r="H50" s="10">
        <f t="shared" ref="H50" si="168">E50*G50</f>
        <v>5.25</v>
      </c>
      <c r="I50" s="10">
        <f t="shared" ref="I50" si="169">G50*F50</f>
        <v>0</v>
      </c>
      <c r="J50" s="10">
        <f t="shared" ref="J50" si="170">IF(H50&lt;I50,0,H50-I50)</f>
        <v>5.25</v>
      </c>
      <c r="K50" s="10">
        <f t="shared" ref="K50" si="171">IF(I50&lt;H50,0,I50-H50)</f>
        <v>0</v>
      </c>
      <c r="L50" s="10">
        <f t="shared" ref="L50" si="172">L48+J50</f>
        <v>512.10899999999992</v>
      </c>
      <c r="M50" s="10"/>
    </row>
    <row r="51" spans="1:13" ht="13.8">
      <c r="A51" s="4">
        <v>24</v>
      </c>
      <c r="B51" s="9">
        <v>650</v>
      </c>
      <c r="C51" s="10">
        <v>0.05</v>
      </c>
      <c r="D51" s="10">
        <v>0</v>
      </c>
      <c r="E51" s="10"/>
      <c r="F51" s="10"/>
      <c r="G51" s="10"/>
      <c r="H51" s="10"/>
      <c r="I51" s="10"/>
      <c r="J51" s="10"/>
      <c r="K51" s="10"/>
      <c r="L51" s="11"/>
      <c r="M51" s="10">
        <f t="shared" ref="M51" si="173">M49+K50</f>
        <v>0</v>
      </c>
    </row>
    <row r="52" spans="1:13" ht="13.8">
      <c r="A52" s="4"/>
      <c r="B52" s="7"/>
      <c r="C52" s="10"/>
      <c r="D52" s="10"/>
      <c r="E52" s="10">
        <f t="shared" ref="E52:F52" si="174">(C51+C53)/2</f>
        <v>0.05</v>
      </c>
      <c r="F52" s="10">
        <f t="shared" si="174"/>
        <v>0</v>
      </c>
      <c r="G52" s="10">
        <f t="shared" ref="G52" si="175">B53-B51</f>
        <v>30</v>
      </c>
      <c r="H52" s="10">
        <f t="shared" ref="H52" si="176">E52*G52</f>
        <v>1.5</v>
      </c>
      <c r="I52" s="10">
        <f t="shared" ref="I52" si="177">G52*F52</f>
        <v>0</v>
      </c>
      <c r="J52" s="10">
        <f t="shared" ref="J52" si="178">IF(H52&lt;I52,0,H52-I52)</f>
        <v>1.5</v>
      </c>
      <c r="K52" s="10">
        <f t="shared" ref="K52" si="179">IF(I52&lt;H52,0,I52-H52)</f>
        <v>0</v>
      </c>
      <c r="L52" s="10">
        <f t="shared" ref="L52" si="180">L50+J52</f>
        <v>513.60899999999992</v>
      </c>
      <c r="M52" s="10"/>
    </row>
    <row r="53" spans="1:13" ht="13.8">
      <c r="A53" s="4">
        <v>25</v>
      </c>
      <c r="B53" s="9">
        <v>680</v>
      </c>
      <c r="C53" s="10">
        <v>0.05</v>
      </c>
      <c r="D53" s="10">
        <v>0</v>
      </c>
      <c r="E53" s="10"/>
      <c r="F53" s="10"/>
      <c r="G53" s="10"/>
      <c r="H53" s="10"/>
      <c r="I53" s="10"/>
      <c r="J53" s="10"/>
      <c r="K53" s="10"/>
      <c r="L53" s="11"/>
      <c r="M53" s="10">
        <f t="shared" ref="M53" si="181">M51+K52</f>
        <v>0</v>
      </c>
    </row>
    <row r="54" spans="1:13" ht="13.8">
      <c r="A54" s="4"/>
      <c r="B54" s="9"/>
      <c r="C54" s="10"/>
      <c r="D54" s="10"/>
      <c r="E54" s="10">
        <f t="shared" ref="E54:F54" si="182">(C53+C55)/2</f>
        <v>7.5000000000000011E-2</v>
      </c>
      <c r="F54" s="10">
        <f t="shared" si="182"/>
        <v>0</v>
      </c>
      <c r="G54" s="10">
        <f t="shared" ref="G54" si="183">B55-B53</f>
        <v>30</v>
      </c>
      <c r="H54" s="10">
        <f t="shared" ref="H54" si="184">E54*G54</f>
        <v>2.2500000000000004</v>
      </c>
      <c r="I54" s="10">
        <f t="shared" ref="I54" si="185">G54*F54</f>
        <v>0</v>
      </c>
      <c r="J54" s="10">
        <f t="shared" ref="J54" si="186">IF(H54&lt;I54,0,H54-I54)</f>
        <v>2.2500000000000004</v>
      </c>
      <c r="K54" s="10">
        <f t="shared" ref="K54" si="187">IF(I54&lt;H54,0,I54-H54)</f>
        <v>0</v>
      </c>
      <c r="L54" s="10">
        <f t="shared" ref="L54" si="188">L52+J54</f>
        <v>515.85899999999992</v>
      </c>
      <c r="M54" s="10"/>
    </row>
    <row r="55" spans="1:13" ht="13.8">
      <c r="A55" s="4">
        <v>26</v>
      </c>
      <c r="B55" s="9">
        <v>710</v>
      </c>
      <c r="C55" s="10">
        <v>0.1</v>
      </c>
      <c r="D55" s="10">
        <v>0</v>
      </c>
      <c r="E55" s="10"/>
      <c r="F55" s="10"/>
      <c r="G55" s="10"/>
      <c r="H55" s="10"/>
      <c r="I55" s="10"/>
      <c r="J55" s="10"/>
      <c r="K55" s="10"/>
      <c r="L55" s="11"/>
      <c r="M55" s="10">
        <f t="shared" ref="M55" si="189">M53+K54</f>
        <v>0</v>
      </c>
    </row>
    <row r="56" spans="1:13" ht="13.8">
      <c r="A56" s="4"/>
      <c r="B56" s="7"/>
      <c r="C56" s="10"/>
      <c r="D56" s="10"/>
      <c r="E56" s="10">
        <f t="shared" ref="E56:F56" si="190">(C55+C57)/2</f>
        <v>0.125</v>
      </c>
      <c r="F56" s="10">
        <f t="shared" si="190"/>
        <v>0</v>
      </c>
      <c r="G56" s="10">
        <f t="shared" ref="G56" si="191">B57-B55</f>
        <v>30</v>
      </c>
      <c r="H56" s="10">
        <f t="shared" ref="H56" si="192">E56*G56</f>
        <v>3.75</v>
      </c>
      <c r="I56" s="10">
        <f t="shared" ref="I56" si="193">G56*F56</f>
        <v>0</v>
      </c>
      <c r="J56" s="10">
        <f t="shared" ref="J56" si="194">IF(H56&lt;I56,0,H56-I56)</f>
        <v>3.75</v>
      </c>
      <c r="K56" s="10">
        <f t="shared" ref="K56" si="195">IF(I56&lt;H56,0,I56-H56)</f>
        <v>0</v>
      </c>
      <c r="L56" s="10">
        <f t="shared" ref="L56" si="196">L54+J56</f>
        <v>519.60899999999992</v>
      </c>
      <c r="M56" s="10"/>
    </row>
    <row r="57" spans="1:13" ht="13.8">
      <c r="A57" s="4">
        <v>27</v>
      </c>
      <c r="B57" s="9">
        <v>740</v>
      </c>
      <c r="C57" s="10">
        <v>0.15</v>
      </c>
      <c r="D57" s="10">
        <v>0</v>
      </c>
      <c r="E57" s="10"/>
      <c r="F57" s="10"/>
      <c r="G57" s="10"/>
      <c r="H57" s="10"/>
      <c r="I57" s="10"/>
      <c r="J57" s="10"/>
      <c r="K57" s="10"/>
      <c r="L57" s="11"/>
      <c r="M57" s="10">
        <f t="shared" ref="M57" si="197">M55+K56</f>
        <v>0</v>
      </c>
    </row>
    <row r="58" spans="1:13" ht="13.8">
      <c r="A58" s="4"/>
      <c r="B58" s="9"/>
      <c r="C58" s="10"/>
      <c r="D58" s="10"/>
      <c r="E58" s="10">
        <f t="shared" ref="E58:F58" si="198">(C57+C59)/2</f>
        <v>0.125</v>
      </c>
      <c r="F58" s="10">
        <f t="shared" si="198"/>
        <v>0</v>
      </c>
      <c r="G58" s="10">
        <f t="shared" ref="G58" si="199">B59-B57</f>
        <v>25</v>
      </c>
      <c r="H58" s="10">
        <f t="shared" ref="H58" si="200">E58*G58</f>
        <v>3.125</v>
      </c>
      <c r="I58" s="10">
        <f t="shared" ref="I58" si="201">G58*F58</f>
        <v>0</v>
      </c>
      <c r="J58" s="10">
        <f t="shared" ref="J58" si="202">IF(H58&lt;I58,0,H58-I58)</f>
        <v>3.125</v>
      </c>
      <c r="K58" s="10">
        <f t="shared" ref="K58" si="203">IF(I58&lt;H58,0,I58-H58)</f>
        <v>0</v>
      </c>
      <c r="L58" s="10">
        <f t="shared" ref="L58" si="204">L56+J58</f>
        <v>522.73399999999992</v>
      </c>
      <c r="M58" s="10"/>
    </row>
    <row r="59" spans="1:13" ht="13.8">
      <c r="A59" s="4">
        <v>28</v>
      </c>
      <c r="B59" s="9">
        <v>765</v>
      </c>
      <c r="C59" s="10">
        <v>0.1</v>
      </c>
      <c r="D59" s="10">
        <v>0</v>
      </c>
      <c r="E59" s="10"/>
      <c r="F59" s="10"/>
      <c r="G59" s="10"/>
      <c r="H59" s="10"/>
      <c r="I59" s="10"/>
      <c r="J59" s="10"/>
      <c r="K59" s="10"/>
      <c r="L59" s="11"/>
      <c r="M59" s="10">
        <f t="shared" ref="M59" si="205">M57+K58</f>
        <v>0</v>
      </c>
    </row>
    <row r="60" spans="1:13" ht="13.8">
      <c r="A60" s="4"/>
      <c r="B60" s="7"/>
      <c r="C60" s="10"/>
      <c r="D60" s="10"/>
      <c r="E60" s="10">
        <f t="shared" ref="E60:F60" si="206">(C59+C61)/2</f>
        <v>0.05</v>
      </c>
      <c r="F60" s="10">
        <f t="shared" si="206"/>
        <v>0</v>
      </c>
      <c r="G60" s="10">
        <f>B61-B59</f>
        <v>25</v>
      </c>
      <c r="H60" s="10">
        <f t="shared" ref="H60" si="207">E60*G60</f>
        <v>1.25</v>
      </c>
      <c r="I60" s="10">
        <f t="shared" ref="I60" si="208">G60*F60</f>
        <v>0</v>
      </c>
      <c r="J60" s="10">
        <f t="shared" ref="J60" si="209">IF(H60&lt;I60,0,H60-I60)</f>
        <v>1.25</v>
      </c>
      <c r="K60" s="10">
        <f t="shared" ref="K60" si="210">IF(I60&lt;H60,0,I60-H60)</f>
        <v>0</v>
      </c>
      <c r="L60" s="10">
        <f t="shared" ref="L60" si="211">L58+J60</f>
        <v>523.98399999999992</v>
      </c>
      <c r="M60" s="10"/>
    </row>
    <row r="61" spans="1:13" ht="13.8">
      <c r="A61" s="4">
        <v>29</v>
      </c>
      <c r="B61" s="9">
        <v>790</v>
      </c>
      <c r="C61" s="10">
        <v>0</v>
      </c>
      <c r="D61" s="10">
        <v>0</v>
      </c>
      <c r="E61" s="10"/>
      <c r="F61" s="10"/>
      <c r="G61" s="10"/>
      <c r="H61" s="10"/>
      <c r="I61" s="10"/>
      <c r="J61" s="10"/>
      <c r="K61" s="10"/>
      <c r="L61" s="11"/>
      <c r="M61" s="10">
        <f t="shared" ref="M61" si="212">M59+K60</f>
        <v>0</v>
      </c>
    </row>
    <row r="62" spans="1:13" ht="13.8">
      <c r="A62" s="4"/>
      <c r="B62" s="9"/>
      <c r="C62" s="10"/>
      <c r="D62" s="10"/>
      <c r="E62" s="10">
        <f t="shared" ref="E62:F62" si="213">(C61+C63)/2</f>
        <v>7.4999999999999997E-2</v>
      </c>
      <c r="F62" s="10">
        <f t="shared" si="213"/>
        <v>0</v>
      </c>
      <c r="G62" s="10">
        <f>B63-B61</f>
        <v>25</v>
      </c>
      <c r="H62" s="10">
        <f t="shared" ref="H62" si="214">E62*G62</f>
        <v>1.875</v>
      </c>
      <c r="I62" s="10">
        <f t="shared" ref="I62" si="215">G62*F62</f>
        <v>0</v>
      </c>
      <c r="J62" s="10">
        <f t="shared" ref="J62" si="216">IF(H62&lt;I62,0,H62-I62)</f>
        <v>1.875</v>
      </c>
      <c r="K62" s="10">
        <f t="shared" ref="K62" si="217">IF(I62&lt;H62,0,I62-H62)</f>
        <v>0</v>
      </c>
      <c r="L62" s="10">
        <f t="shared" ref="L62" si="218">L60+J62</f>
        <v>525.85899999999992</v>
      </c>
      <c r="M62" s="10"/>
    </row>
    <row r="63" spans="1:13" ht="13.8">
      <c r="A63" s="4">
        <v>30</v>
      </c>
      <c r="B63" s="9">
        <v>815</v>
      </c>
      <c r="C63" s="10">
        <v>0.15</v>
      </c>
      <c r="D63" s="10">
        <v>0</v>
      </c>
      <c r="E63" s="10"/>
      <c r="F63" s="10"/>
      <c r="G63" s="10"/>
      <c r="H63" s="10"/>
      <c r="I63" s="10"/>
      <c r="J63" s="10"/>
      <c r="K63" s="10"/>
      <c r="L63" s="11"/>
      <c r="M63" s="10">
        <f>M61+K62</f>
        <v>0</v>
      </c>
    </row>
    <row r="64" spans="1:13" ht="13.8">
      <c r="A64" s="4"/>
      <c r="B64" s="7"/>
      <c r="C64" s="10"/>
      <c r="D64" s="10"/>
      <c r="E64" s="10">
        <f t="shared" ref="E64:F64" si="219">(C63+C65)/2</f>
        <v>0.22499999999999998</v>
      </c>
      <c r="F64" s="10">
        <f t="shared" si="219"/>
        <v>0</v>
      </c>
      <c r="G64" s="10">
        <f t="shared" ref="G64" si="220">B65-B63</f>
        <v>25</v>
      </c>
      <c r="H64" s="10">
        <f t="shared" ref="H64" si="221">E64*G64</f>
        <v>5.6249999999999991</v>
      </c>
      <c r="I64" s="10">
        <f t="shared" ref="I64" si="222">G64*F64</f>
        <v>0</v>
      </c>
      <c r="J64" s="10">
        <f t="shared" ref="J64" si="223">IF(H64&lt;I64,0,H64-I64)</f>
        <v>5.6249999999999991</v>
      </c>
      <c r="K64" s="10">
        <f t="shared" ref="K64" si="224">IF(I64&lt;H64,0,I64-H64)</f>
        <v>0</v>
      </c>
      <c r="L64" s="10">
        <f t="shared" ref="L64" si="225">L62+J64</f>
        <v>531.48399999999992</v>
      </c>
      <c r="M64" s="10"/>
    </row>
    <row r="65" spans="1:13" ht="13.8">
      <c r="A65" s="4">
        <v>31</v>
      </c>
      <c r="B65" s="9">
        <v>840</v>
      </c>
      <c r="C65" s="10">
        <v>0.3</v>
      </c>
      <c r="D65" s="10">
        <v>0</v>
      </c>
      <c r="E65" s="10"/>
      <c r="F65" s="10"/>
      <c r="G65" s="10"/>
      <c r="H65" s="10"/>
      <c r="I65" s="10"/>
      <c r="J65" s="10"/>
      <c r="K65" s="10"/>
      <c r="L65" s="11"/>
      <c r="M65" s="10">
        <f t="shared" ref="M65" si="226">M63+K64</f>
        <v>0</v>
      </c>
    </row>
    <row r="66" spans="1:13" ht="13.8">
      <c r="A66" s="4"/>
      <c r="B66" s="9"/>
      <c r="C66" s="10"/>
      <c r="D66" s="10"/>
      <c r="E66" s="10">
        <f t="shared" ref="E66:F66" si="227">(C65+C67)/2</f>
        <v>0.32499999999999996</v>
      </c>
      <c r="F66" s="10">
        <f t="shared" si="227"/>
        <v>0</v>
      </c>
      <c r="G66" s="10">
        <f t="shared" ref="G66" si="228">B67-B65</f>
        <v>32.75</v>
      </c>
      <c r="H66" s="10">
        <f t="shared" ref="H66" si="229">E66*G66</f>
        <v>10.643749999999999</v>
      </c>
      <c r="I66" s="10">
        <f t="shared" ref="I66" si="230">G66*F66</f>
        <v>0</v>
      </c>
      <c r="J66" s="10">
        <f t="shared" ref="J66" si="231">IF(H66&lt;I66,0,H66-I66)</f>
        <v>10.643749999999999</v>
      </c>
      <c r="K66" s="10">
        <f t="shared" ref="K66" si="232">IF(I66&lt;H66,0,I66-H66)</f>
        <v>0</v>
      </c>
      <c r="L66" s="10">
        <f t="shared" ref="L66" si="233">L64+J66</f>
        <v>542.12774999999988</v>
      </c>
      <c r="M66" s="10"/>
    </row>
    <row r="67" spans="1:13" ht="13.8">
      <c r="A67" s="4">
        <v>32</v>
      </c>
      <c r="B67" s="9">
        <v>872.75</v>
      </c>
      <c r="C67" s="10">
        <v>0.35</v>
      </c>
      <c r="D67" s="10">
        <v>0</v>
      </c>
      <c r="E67" s="10"/>
      <c r="F67" s="10"/>
      <c r="G67" s="10"/>
      <c r="H67" s="10"/>
      <c r="I67" s="10"/>
      <c r="J67" s="10"/>
      <c r="K67" s="10"/>
      <c r="L67" s="11"/>
      <c r="M67" s="10">
        <f t="shared" ref="M67" si="234">M65+K66</f>
        <v>0</v>
      </c>
    </row>
  </sheetData>
  <mergeCells count="6">
    <mergeCell ref="A1:M1"/>
    <mergeCell ref="C3:D3"/>
    <mergeCell ref="E3:F3"/>
    <mergeCell ref="H3:I3"/>
    <mergeCell ref="J3:K3"/>
    <mergeCell ref="L3:M3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Strona &amp;P z &amp;N</oddFooter>
  </headerFooter>
  <rowBreaks count="1" manualBreakCount="1">
    <brk id="58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M67"/>
  <sheetViews>
    <sheetView view="pageBreakPreview" zoomScale="130" zoomScaleNormal="100" zoomScaleSheetLayoutView="130" workbookViewId="0">
      <selection activeCell="C66" sqref="C66"/>
    </sheetView>
  </sheetViews>
  <sheetFormatPr defaultColWidth="9" defaultRowHeight="13.2"/>
  <cols>
    <col min="1" max="1" width="7.3984375" style="3" customWidth="1"/>
    <col min="2" max="2" width="8.59765625" style="2" customWidth="1"/>
    <col min="3" max="11" width="5.59765625" style="2" customWidth="1"/>
    <col min="12" max="13" width="7.59765625" style="2" customWidth="1"/>
    <col min="14" max="16384" width="9" style="1"/>
  </cols>
  <sheetData>
    <row r="1" spans="1:13" ht="18" customHeight="1">
      <c r="A1" s="13" t="s">
        <v>15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13.8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30" customHeight="1">
      <c r="A3" s="12" t="s">
        <v>11</v>
      </c>
      <c r="B3" s="12" t="s">
        <v>0</v>
      </c>
      <c r="C3" s="14" t="s">
        <v>1</v>
      </c>
      <c r="D3" s="14"/>
      <c r="E3" s="14" t="s">
        <v>2</v>
      </c>
      <c r="F3" s="14"/>
      <c r="G3" s="12" t="s">
        <v>10</v>
      </c>
      <c r="H3" s="14" t="s">
        <v>3</v>
      </c>
      <c r="I3" s="14"/>
      <c r="J3" s="14" t="s">
        <v>4</v>
      </c>
      <c r="K3" s="14"/>
      <c r="L3" s="14" t="s">
        <v>5</v>
      </c>
      <c r="M3" s="14"/>
    </row>
    <row r="4" spans="1:13" ht="13.8">
      <c r="A4" s="4"/>
      <c r="B4" s="7"/>
      <c r="C4" s="7" t="s">
        <v>16</v>
      </c>
      <c r="D4" s="7" t="s">
        <v>7</v>
      </c>
      <c r="E4" s="7" t="s">
        <v>6</v>
      </c>
      <c r="F4" s="7" t="s">
        <v>7</v>
      </c>
      <c r="G4" s="8"/>
      <c r="H4" s="7" t="s">
        <v>6</v>
      </c>
      <c r="I4" s="7" t="s">
        <v>7</v>
      </c>
      <c r="J4" s="7" t="s">
        <v>6</v>
      </c>
      <c r="K4" s="7" t="s">
        <v>7</v>
      </c>
      <c r="L4" s="8" t="s">
        <v>8</v>
      </c>
      <c r="M4" s="8" t="s">
        <v>9</v>
      </c>
    </row>
    <row r="5" spans="1:13" ht="13.8">
      <c r="A5" s="4">
        <v>1</v>
      </c>
      <c r="B5" s="9">
        <v>0</v>
      </c>
      <c r="C5" s="10">
        <v>0.1</v>
      </c>
      <c r="D5" s="10">
        <v>0</v>
      </c>
      <c r="E5" s="10"/>
      <c r="F5" s="10"/>
      <c r="G5" s="10"/>
      <c r="H5" s="10"/>
      <c r="I5" s="10"/>
      <c r="J5" s="10"/>
      <c r="K5" s="10"/>
      <c r="L5" s="10"/>
      <c r="M5" s="10"/>
    </row>
    <row r="6" spans="1:13" ht="13.8">
      <c r="A6" s="4"/>
      <c r="B6" s="9"/>
      <c r="C6" s="10"/>
      <c r="D6" s="10"/>
      <c r="E6" s="10">
        <f>(C5+C7)/2</f>
        <v>0.05</v>
      </c>
      <c r="F6" s="10">
        <f>(D5+D7)/2</f>
        <v>0</v>
      </c>
      <c r="G6" s="10">
        <f>B7-B5</f>
        <v>25</v>
      </c>
      <c r="H6" s="10">
        <f>E6*G6</f>
        <v>1.25</v>
      </c>
      <c r="I6" s="10">
        <f>G6*F6</f>
        <v>0</v>
      </c>
      <c r="J6" s="10">
        <f>IF(H6&lt;I6,0,H6-I6)</f>
        <v>1.25</v>
      </c>
      <c r="K6" s="10">
        <f>IF(I6&lt;H6,0,I6-H6)</f>
        <v>0</v>
      </c>
      <c r="L6" s="10">
        <f>J6</f>
        <v>1.25</v>
      </c>
      <c r="M6" s="10"/>
    </row>
    <row r="7" spans="1:13" ht="13.8">
      <c r="A7" s="4">
        <v>2</v>
      </c>
      <c r="B7" s="9">
        <v>25</v>
      </c>
      <c r="C7" s="10">
        <v>0</v>
      </c>
      <c r="D7" s="10">
        <v>0</v>
      </c>
      <c r="E7" s="10"/>
      <c r="F7" s="10"/>
      <c r="G7" s="10"/>
      <c r="H7" s="10"/>
      <c r="I7" s="10"/>
      <c r="J7" s="10"/>
      <c r="K7" s="10"/>
      <c r="L7" s="10"/>
      <c r="M7" s="10">
        <f>K6</f>
        <v>0</v>
      </c>
    </row>
    <row r="8" spans="1:13" ht="13.8">
      <c r="A8" s="4"/>
      <c r="B8" s="7"/>
      <c r="C8" s="10"/>
      <c r="D8" s="10"/>
      <c r="E8" s="10">
        <f t="shared" ref="E8:F8" si="0">(C7+C9)/2</f>
        <v>0.05</v>
      </c>
      <c r="F8" s="10">
        <f t="shared" si="0"/>
        <v>0</v>
      </c>
      <c r="G8" s="10">
        <f t="shared" ref="G8" si="1">B9-B7</f>
        <v>25</v>
      </c>
      <c r="H8" s="10">
        <f t="shared" ref="H8" si="2">E8*G8</f>
        <v>1.25</v>
      </c>
      <c r="I8" s="10">
        <f t="shared" ref="I8" si="3">G8*F8</f>
        <v>0</v>
      </c>
      <c r="J8" s="10">
        <f t="shared" ref="J8" si="4">IF(H8&lt;I8,0,H8-I8)</f>
        <v>1.25</v>
      </c>
      <c r="K8" s="10">
        <f t="shared" ref="K8" si="5">IF(I8&lt;H8,0,I8-H8)</f>
        <v>0</v>
      </c>
      <c r="L8" s="10">
        <f>L6+J8</f>
        <v>2.5</v>
      </c>
      <c r="M8" s="10"/>
    </row>
    <row r="9" spans="1:13" ht="13.8">
      <c r="A9" s="4">
        <v>3</v>
      </c>
      <c r="B9" s="9">
        <v>50</v>
      </c>
      <c r="C9" s="10">
        <v>0.1</v>
      </c>
      <c r="D9" s="10">
        <v>0</v>
      </c>
      <c r="E9" s="10"/>
      <c r="F9" s="10"/>
      <c r="G9" s="10"/>
      <c r="H9" s="10"/>
      <c r="I9" s="10"/>
      <c r="J9" s="10"/>
      <c r="K9" s="10"/>
      <c r="L9" s="11"/>
      <c r="M9" s="10">
        <f>M7+K8</f>
        <v>0</v>
      </c>
    </row>
    <row r="10" spans="1:13" ht="13.8">
      <c r="A10" s="4"/>
      <c r="B10" s="9"/>
      <c r="C10" s="10"/>
      <c r="D10" s="10"/>
      <c r="E10" s="10">
        <f t="shared" ref="E10:F10" si="6">(C9+C11)/2</f>
        <v>7.5000000000000011E-2</v>
      </c>
      <c r="F10" s="10">
        <f t="shared" si="6"/>
        <v>0</v>
      </c>
      <c r="G10" s="10">
        <f t="shared" ref="G10" si="7">B11-B9</f>
        <v>25</v>
      </c>
      <c r="H10" s="10">
        <f t="shared" ref="H10" si="8">E10*G10</f>
        <v>1.8750000000000002</v>
      </c>
      <c r="I10" s="10">
        <f t="shared" ref="I10" si="9">G10*F10</f>
        <v>0</v>
      </c>
      <c r="J10" s="10">
        <f t="shared" ref="J10" si="10">IF(H10&lt;I10,0,H10-I10)</f>
        <v>1.8750000000000002</v>
      </c>
      <c r="K10" s="10">
        <f t="shared" ref="K10" si="11">IF(I10&lt;H10,0,I10-H10)</f>
        <v>0</v>
      </c>
      <c r="L10" s="10">
        <f t="shared" ref="L10" si="12">L8+J10</f>
        <v>4.375</v>
      </c>
      <c r="M10" s="10"/>
    </row>
    <row r="11" spans="1:13" ht="13.8">
      <c r="A11" s="4">
        <v>4</v>
      </c>
      <c r="B11" s="9">
        <v>75</v>
      </c>
      <c r="C11" s="10">
        <v>0.05</v>
      </c>
      <c r="D11" s="10">
        <v>0</v>
      </c>
      <c r="E11" s="10"/>
      <c r="F11" s="10"/>
      <c r="G11" s="10"/>
      <c r="H11" s="10"/>
      <c r="I11" s="10"/>
      <c r="J11" s="10"/>
      <c r="K11" s="10"/>
      <c r="L11" s="11"/>
      <c r="M11" s="10">
        <f t="shared" ref="M11" si="13">M9+K10</f>
        <v>0</v>
      </c>
    </row>
    <row r="12" spans="1:13" ht="13.8">
      <c r="A12" s="4"/>
      <c r="B12" s="7"/>
      <c r="C12" s="10"/>
      <c r="D12" s="10"/>
      <c r="E12" s="10">
        <f t="shared" ref="E12:F12" si="14">(C11+C13)/2</f>
        <v>7.5000000000000011E-2</v>
      </c>
      <c r="F12" s="10">
        <f t="shared" si="14"/>
        <v>0</v>
      </c>
      <c r="G12" s="10">
        <f t="shared" ref="G12" si="15">B13-B11</f>
        <v>25</v>
      </c>
      <c r="H12" s="10">
        <f t="shared" ref="H12" si="16">E12*G12</f>
        <v>1.8750000000000002</v>
      </c>
      <c r="I12" s="10">
        <f t="shared" ref="I12" si="17">G12*F12</f>
        <v>0</v>
      </c>
      <c r="J12" s="10">
        <f t="shared" ref="J12" si="18">IF(H12&lt;I12,0,H12-I12)</f>
        <v>1.8750000000000002</v>
      </c>
      <c r="K12" s="10">
        <f t="shared" ref="K12" si="19">IF(I12&lt;H12,0,I12-H12)</f>
        <v>0</v>
      </c>
      <c r="L12" s="10">
        <f t="shared" ref="L12" si="20">L10+J12</f>
        <v>6.25</v>
      </c>
      <c r="M12" s="10"/>
    </row>
    <row r="13" spans="1:13" ht="13.8">
      <c r="A13" s="4">
        <v>5</v>
      </c>
      <c r="B13" s="9">
        <v>100</v>
      </c>
      <c r="C13" s="10">
        <v>0.1</v>
      </c>
      <c r="D13" s="10">
        <v>0</v>
      </c>
      <c r="E13" s="10"/>
      <c r="F13" s="10"/>
      <c r="G13" s="10"/>
      <c r="H13" s="10"/>
      <c r="I13" s="10"/>
      <c r="J13" s="10"/>
      <c r="K13" s="10"/>
      <c r="L13" s="11"/>
      <c r="M13" s="10">
        <f t="shared" ref="M13" si="21">M11+K12</f>
        <v>0</v>
      </c>
    </row>
    <row r="14" spans="1:13" ht="13.8">
      <c r="A14" s="4"/>
      <c r="B14" s="9"/>
      <c r="C14" s="10"/>
      <c r="D14" s="10"/>
      <c r="E14" s="10">
        <f t="shared" ref="E14:F14" si="22">(C13+C15)/2</f>
        <v>7.5000000000000011E-2</v>
      </c>
      <c r="F14" s="10">
        <f t="shared" si="22"/>
        <v>0</v>
      </c>
      <c r="G14" s="10">
        <f t="shared" ref="G14" si="23">B15-B13</f>
        <v>25</v>
      </c>
      <c r="H14" s="10">
        <f t="shared" ref="H14" si="24">E14*G14</f>
        <v>1.8750000000000002</v>
      </c>
      <c r="I14" s="10">
        <f t="shared" ref="I14" si="25">G14*F14</f>
        <v>0</v>
      </c>
      <c r="J14" s="10">
        <f t="shared" ref="J14" si="26">IF(H14&lt;I14,0,H14-I14)</f>
        <v>1.8750000000000002</v>
      </c>
      <c r="K14" s="10">
        <f t="shared" ref="K14" si="27">IF(I14&lt;H14,0,I14-H14)</f>
        <v>0</v>
      </c>
      <c r="L14" s="10">
        <f t="shared" ref="L14" si="28">L12+J14</f>
        <v>8.125</v>
      </c>
      <c r="M14" s="10"/>
    </row>
    <row r="15" spans="1:13" ht="13.8">
      <c r="A15" s="4">
        <v>6</v>
      </c>
      <c r="B15" s="9">
        <v>125</v>
      </c>
      <c r="C15" s="10">
        <v>0.05</v>
      </c>
      <c r="D15" s="10">
        <v>0</v>
      </c>
      <c r="E15" s="10"/>
      <c r="F15" s="10"/>
      <c r="G15" s="10"/>
      <c r="H15" s="10"/>
      <c r="I15" s="10"/>
      <c r="J15" s="10"/>
      <c r="K15" s="10"/>
      <c r="L15" s="11"/>
      <c r="M15" s="10">
        <f t="shared" ref="M15" si="29">M13+K14</f>
        <v>0</v>
      </c>
    </row>
    <row r="16" spans="1:13" ht="13.8">
      <c r="A16" s="4"/>
      <c r="B16" s="7"/>
      <c r="C16" s="10"/>
      <c r="D16" s="10"/>
      <c r="E16" s="10">
        <f t="shared" ref="E16:F16" si="30">(C15+C17)/2</f>
        <v>7.5000000000000011E-2</v>
      </c>
      <c r="F16" s="10">
        <f t="shared" si="30"/>
        <v>0</v>
      </c>
      <c r="G16" s="10">
        <f t="shared" ref="G16" si="31">B17-B15</f>
        <v>25</v>
      </c>
      <c r="H16" s="10">
        <f t="shared" ref="H16" si="32">E16*G16</f>
        <v>1.8750000000000002</v>
      </c>
      <c r="I16" s="10">
        <f t="shared" ref="I16" si="33">G16*F16</f>
        <v>0</v>
      </c>
      <c r="J16" s="10">
        <f t="shared" ref="J16" si="34">IF(H16&lt;I16,0,H16-I16)</f>
        <v>1.8750000000000002</v>
      </c>
      <c r="K16" s="10">
        <f t="shared" ref="K16" si="35">IF(I16&lt;H16,0,I16-H16)</f>
        <v>0</v>
      </c>
      <c r="L16" s="10">
        <f t="shared" ref="L16" si="36">L14+J16</f>
        <v>10</v>
      </c>
      <c r="M16" s="10"/>
    </row>
    <row r="17" spans="1:13" ht="13.8">
      <c r="A17" s="4">
        <v>7</v>
      </c>
      <c r="B17" s="9">
        <v>150</v>
      </c>
      <c r="C17" s="10">
        <v>0.1</v>
      </c>
      <c r="D17" s="10">
        <v>0</v>
      </c>
      <c r="E17" s="10"/>
      <c r="F17" s="10"/>
      <c r="G17" s="10"/>
      <c r="H17" s="10"/>
      <c r="I17" s="10"/>
      <c r="J17" s="10"/>
      <c r="K17" s="10"/>
      <c r="L17" s="11"/>
      <c r="M17" s="10">
        <f t="shared" ref="M17" si="37">M15+K16</f>
        <v>0</v>
      </c>
    </row>
    <row r="18" spans="1:13" ht="13.8">
      <c r="A18" s="4"/>
      <c r="B18" s="9"/>
      <c r="C18" s="10"/>
      <c r="D18" s="10"/>
      <c r="E18" s="10">
        <f t="shared" ref="E18:F18" si="38">(C17+C19)/2</f>
        <v>0.05</v>
      </c>
      <c r="F18" s="10">
        <f t="shared" si="38"/>
        <v>0</v>
      </c>
      <c r="G18" s="10">
        <f t="shared" ref="G18" si="39">B19-B17</f>
        <v>22.5</v>
      </c>
      <c r="H18" s="10">
        <f t="shared" ref="H18" si="40">E18*G18</f>
        <v>1.125</v>
      </c>
      <c r="I18" s="10">
        <f t="shared" ref="I18" si="41">G18*F18</f>
        <v>0</v>
      </c>
      <c r="J18" s="10">
        <f t="shared" ref="J18" si="42">IF(H18&lt;I18,0,H18-I18)</f>
        <v>1.125</v>
      </c>
      <c r="K18" s="10">
        <f t="shared" ref="K18" si="43">IF(I18&lt;H18,0,I18-H18)</f>
        <v>0</v>
      </c>
      <c r="L18" s="10">
        <f t="shared" ref="L18" si="44">L16+J18</f>
        <v>11.125</v>
      </c>
      <c r="M18" s="10"/>
    </row>
    <row r="19" spans="1:13" ht="13.8">
      <c r="A19" s="4">
        <v>8</v>
      </c>
      <c r="B19" s="9">
        <v>172.5</v>
      </c>
      <c r="C19" s="10">
        <v>0</v>
      </c>
      <c r="D19" s="10">
        <v>0</v>
      </c>
      <c r="E19" s="10"/>
      <c r="F19" s="10"/>
      <c r="G19" s="10"/>
      <c r="H19" s="10"/>
      <c r="I19" s="10"/>
      <c r="J19" s="10"/>
      <c r="K19" s="10"/>
      <c r="L19" s="11"/>
      <c r="M19" s="10">
        <f t="shared" ref="M19" si="45">M17+K18</f>
        <v>0</v>
      </c>
    </row>
    <row r="20" spans="1:13" ht="13.8">
      <c r="A20" s="4"/>
      <c r="B20" s="7"/>
      <c r="C20" s="10"/>
      <c r="D20" s="10"/>
      <c r="E20" s="10">
        <f t="shared" ref="E20:F20" si="46">(C19+C21)/2</f>
        <v>0.05</v>
      </c>
      <c r="F20" s="10">
        <f t="shared" si="46"/>
        <v>0</v>
      </c>
      <c r="G20" s="10">
        <f t="shared" ref="G20" si="47">B21-B19</f>
        <v>22.5</v>
      </c>
      <c r="H20" s="10">
        <f t="shared" ref="H20" si="48">E20*G20</f>
        <v>1.125</v>
      </c>
      <c r="I20" s="10">
        <f t="shared" ref="I20" si="49">G20*F20</f>
        <v>0</v>
      </c>
      <c r="J20" s="10">
        <f t="shared" ref="J20" si="50">IF(H20&lt;I20,0,H20-I20)</f>
        <v>1.125</v>
      </c>
      <c r="K20" s="10">
        <f t="shared" ref="K20" si="51">IF(I20&lt;H20,0,I20-H20)</f>
        <v>0</v>
      </c>
      <c r="L20" s="10">
        <f t="shared" ref="L20" si="52">L18+J20</f>
        <v>12.25</v>
      </c>
      <c r="M20" s="10"/>
    </row>
    <row r="21" spans="1:13" ht="13.8">
      <c r="A21" s="4">
        <v>9</v>
      </c>
      <c r="B21" s="9">
        <v>195</v>
      </c>
      <c r="C21" s="10">
        <v>0.1</v>
      </c>
      <c r="D21" s="10">
        <v>0</v>
      </c>
      <c r="E21" s="10"/>
      <c r="F21" s="10"/>
      <c r="G21" s="10"/>
      <c r="H21" s="10"/>
      <c r="I21" s="10"/>
      <c r="J21" s="10"/>
      <c r="K21" s="10"/>
      <c r="L21" s="11"/>
      <c r="M21" s="10">
        <f t="shared" ref="M21" si="53">M19+K20</f>
        <v>0</v>
      </c>
    </row>
    <row r="22" spans="1:13" ht="13.8">
      <c r="A22" s="4"/>
      <c r="B22" s="9"/>
      <c r="C22" s="10"/>
      <c r="D22" s="10"/>
      <c r="E22" s="10">
        <f t="shared" ref="E22:F22" si="54">(C21+C23)/2</f>
        <v>0.125</v>
      </c>
      <c r="F22" s="10">
        <f t="shared" si="54"/>
        <v>0</v>
      </c>
      <c r="G22" s="10">
        <f t="shared" ref="G22" si="55">B23-B21</f>
        <v>25</v>
      </c>
      <c r="H22" s="10">
        <f t="shared" ref="H22" si="56">E22*G22</f>
        <v>3.125</v>
      </c>
      <c r="I22" s="10">
        <f t="shared" ref="I22" si="57">G22*F22</f>
        <v>0</v>
      </c>
      <c r="J22" s="10">
        <f t="shared" ref="J22" si="58">IF(H22&lt;I22,0,H22-I22)</f>
        <v>3.125</v>
      </c>
      <c r="K22" s="10">
        <f t="shared" ref="K22" si="59">IF(I22&lt;H22,0,I22-H22)</f>
        <v>0</v>
      </c>
      <c r="L22" s="10">
        <f t="shared" ref="L22" si="60">L20+J22</f>
        <v>15.375</v>
      </c>
      <c r="M22" s="10"/>
    </row>
    <row r="23" spans="1:13" ht="13.8">
      <c r="A23" s="4">
        <v>10</v>
      </c>
      <c r="B23" s="9">
        <v>220</v>
      </c>
      <c r="C23" s="10">
        <v>0.15</v>
      </c>
      <c r="D23" s="10">
        <v>0</v>
      </c>
      <c r="E23" s="10"/>
      <c r="F23" s="10"/>
      <c r="G23" s="10"/>
      <c r="H23" s="10"/>
      <c r="I23" s="10"/>
      <c r="J23" s="10"/>
      <c r="K23" s="10"/>
      <c r="L23" s="11"/>
      <c r="M23" s="10">
        <f t="shared" ref="M23" si="61">M21+K22</f>
        <v>0</v>
      </c>
    </row>
    <row r="24" spans="1:13" ht="13.8">
      <c r="A24" s="4"/>
      <c r="B24" s="7"/>
      <c r="C24" s="10"/>
      <c r="D24" s="10"/>
      <c r="E24" s="10">
        <f t="shared" ref="E24:F24" si="62">(C23+C25)/2</f>
        <v>0.15</v>
      </c>
      <c r="F24" s="10">
        <f t="shared" si="62"/>
        <v>0</v>
      </c>
      <c r="G24" s="10">
        <f t="shared" ref="G24" si="63">B25-B23</f>
        <v>25</v>
      </c>
      <c r="H24" s="10">
        <f t="shared" ref="H24" si="64">E24*G24</f>
        <v>3.75</v>
      </c>
      <c r="I24" s="10">
        <f t="shared" ref="I24" si="65">G24*F24</f>
        <v>0</v>
      </c>
      <c r="J24" s="10">
        <f t="shared" ref="J24" si="66">IF(H24&lt;I24,0,H24-I24)</f>
        <v>3.75</v>
      </c>
      <c r="K24" s="10">
        <f t="shared" ref="K24" si="67">IF(I24&lt;H24,0,I24-H24)</f>
        <v>0</v>
      </c>
      <c r="L24" s="10">
        <f t="shared" ref="L24" si="68">L22+J24</f>
        <v>19.125</v>
      </c>
      <c r="M24" s="10"/>
    </row>
    <row r="25" spans="1:13" ht="13.8">
      <c r="A25" s="4">
        <v>11</v>
      </c>
      <c r="B25" s="9">
        <v>245</v>
      </c>
      <c r="C25" s="10">
        <v>0.15</v>
      </c>
      <c r="D25" s="10">
        <v>0</v>
      </c>
      <c r="E25" s="10"/>
      <c r="F25" s="10"/>
      <c r="G25" s="10"/>
      <c r="H25" s="10"/>
      <c r="I25" s="10"/>
      <c r="J25" s="10"/>
      <c r="K25" s="10"/>
      <c r="L25" s="11"/>
      <c r="M25" s="10">
        <f t="shared" ref="M25" si="69">M23+K24</f>
        <v>0</v>
      </c>
    </row>
    <row r="26" spans="1:13" ht="13.8">
      <c r="A26" s="4"/>
      <c r="B26" s="9"/>
      <c r="C26" s="10"/>
      <c r="D26" s="10"/>
      <c r="E26" s="10">
        <f t="shared" ref="E26:F26" si="70">(C25+C27)/2</f>
        <v>0.27500000000000002</v>
      </c>
      <c r="F26" s="10">
        <f t="shared" si="70"/>
        <v>0</v>
      </c>
      <c r="G26" s="10">
        <f t="shared" ref="G26" si="71">B27-B25</f>
        <v>25</v>
      </c>
      <c r="H26" s="10">
        <f t="shared" ref="H26" si="72">E26*G26</f>
        <v>6.8750000000000009</v>
      </c>
      <c r="I26" s="10">
        <f t="shared" ref="I26" si="73">G26*F26</f>
        <v>0</v>
      </c>
      <c r="J26" s="10">
        <f t="shared" ref="J26" si="74">IF(H26&lt;I26,0,H26-I26)</f>
        <v>6.8750000000000009</v>
      </c>
      <c r="K26" s="10">
        <f t="shared" ref="K26" si="75">IF(I26&lt;H26,0,I26-H26)</f>
        <v>0</v>
      </c>
      <c r="L26" s="10">
        <f t="shared" ref="L26" si="76">L24+J26</f>
        <v>26</v>
      </c>
      <c r="M26" s="10"/>
    </row>
    <row r="27" spans="1:13" ht="13.8">
      <c r="A27" s="4">
        <v>12</v>
      </c>
      <c r="B27" s="9">
        <v>270</v>
      </c>
      <c r="C27" s="10">
        <v>0.4</v>
      </c>
      <c r="D27" s="10">
        <v>0</v>
      </c>
      <c r="E27" s="10"/>
      <c r="F27" s="10"/>
      <c r="G27" s="10"/>
      <c r="H27" s="10"/>
      <c r="I27" s="10"/>
      <c r="J27" s="10"/>
      <c r="K27" s="10"/>
      <c r="L27" s="11"/>
      <c r="M27" s="10">
        <f t="shared" ref="M27" si="77">M25+K26</f>
        <v>0</v>
      </c>
    </row>
    <row r="28" spans="1:13" ht="13.8">
      <c r="A28" s="4"/>
      <c r="B28" s="7"/>
      <c r="C28" s="10"/>
      <c r="D28" s="10"/>
      <c r="E28" s="10">
        <f t="shared" ref="E28:F28" si="78">(C27+C29)/2</f>
        <v>0.7</v>
      </c>
      <c r="F28" s="10">
        <f t="shared" si="78"/>
        <v>0</v>
      </c>
      <c r="G28" s="10">
        <f t="shared" ref="G28" si="79">B29-B27</f>
        <v>22.95999999999998</v>
      </c>
      <c r="H28" s="10">
        <f t="shared" ref="H28" si="80">E28*G28</f>
        <v>16.071999999999985</v>
      </c>
      <c r="I28" s="10">
        <f t="shared" ref="I28" si="81">G28*F28</f>
        <v>0</v>
      </c>
      <c r="J28" s="10">
        <f t="shared" ref="J28" si="82">IF(H28&lt;I28,0,H28-I28)</f>
        <v>16.071999999999985</v>
      </c>
      <c r="K28" s="10">
        <f t="shared" ref="K28" si="83">IF(I28&lt;H28,0,I28-H28)</f>
        <v>0</v>
      </c>
      <c r="L28" s="10">
        <f t="shared" ref="L28" si="84">L26+J28</f>
        <v>42.071999999999989</v>
      </c>
      <c r="M28" s="10"/>
    </row>
    <row r="29" spans="1:13" ht="13.8">
      <c r="A29" s="4">
        <v>13</v>
      </c>
      <c r="B29" s="9">
        <v>292.95999999999998</v>
      </c>
      <c r="C29" s="10">
        <v>1</v>
      </c>
      <c r="D29" s="10">
        <v>0</v>
      </c>
      <c r="E29" s="10"/>
      <c r="F29" s="10"/>
      <c r="G29" s="10"/>
      <c r="H29" s="10"/>
      <c r="I29" s="10"/>
      <c r="J29" s="10"/>
      <c r="K29" s="10"/>
      <c r="L29" s="11"/>
      <c r="M29" s="10">
        <f t="shared" ref="M29" si="85">M27+K28</f>
        <v>0</v>
      </c>
    </row>
    <row r="30" spans="1:13" ht="13.8">
      <c r="A30" s="4"/>
      <c r="B30" s="9"/>
      <c r="C30" s="10"/>
      <c r="D30" s="10"/>
      <c r="E30" s="10">
        <f t="shared" ref="E30:F30" si="86">(C29+C31)/2</f>
        <v>0.8</v>
      </c>
      <c r="F30" s="10">
        <f t="shared" si="86"/>
        <v>0</v>
      </c>
      <c r="G30" s="10">
        <f t="shared" ref="G30" si="87">B31-B29</f>
        <v>113.01000000000005</v>
      </c>
      <c r="H30" s="10">
        <f t="shared" ref="H30" si="88">E30*G30</f>
        <v>90.408000000000044</v>
      </c>
      <c r="I30" s="10">
        <f t="shared" ref="I30" si="89">G30*F30</f>
        <v>0</v>
      </c>
      <c r="J30" s="10">
        <f t="shared" ref="J30" si="90">IF(H30&lt;I30,0,H30-I30)</f>
        <v>90.408000000000044</v>
      </c>
      <c r="K30" s="10">
        <f t="shared" ref="K30" si="91">IF(I30&lt;H30,0,I30-H30)</f>
        <v>0</v>
      </c>
      <c r="L30" s="10">
        <f t="shared" ref="L30" si="92">L28+J30</f>
        <v>132.48000000000002</v>
      </c>
      <c r="M30" s="10"/>
    </row>
    <row r="31" spans="1:13" ht="13.8">
      <c r="A31" s="4">
        <v>14</v>
      </c>
      <c r="B31" s="9">
        <v>405.97</v>
      </c>
      <c r="C31" s="10">
        <v>0.6</v>
      </c>
      <c r="D31" s="10">
        <v>0</v>
      </c>
      <c r="E31" s="10"/>
      <c r="F31" s="10"/>
      <c r="G31" s="10"/>
      <c r="H31" s="10"/>
      <c r="I31" s="10"/>
      <c r="J31" s="10"/>
      <c r="K31" s="10"/>
      <c r="L31" s="11"/>
      <c r="M31" s="10">
        <f t="shared" ref="M31" si="93">M29+K30</f>
        <v>0</v>
      </c>
    </row>
    <row r="32" spans="1:13" ht="13.8">
      <c r="A32" s="4"/>
      <c r="B32" s="7"/>
      <c r="C32" s="10"/>
      <c r="D32" s="10"/>
      <c r="E32" s="10">
        <f t="shared" ref="E32:F32" si="94">(C31+C33)/2</f>
        <v>0.47499999999999998</v>
      </c>
      <c r="F32" s="10">
        <f t="shared" si="94"/>
        <v>0</v>
      </c>
      <c r="G32" s="10">
        <f t="shared" ref="G32" si="95">B33-B31</f>
        <v>24.029999999999973</v>
      </c>
      <c r="H32" s="10">
        <f t="shared" ref="H32" si="96">E32*G32</f>
        <v>11.414249999999987</v>
      </c>
      <c r="I32" s="10">
        <f t="shared" ref="I32" si="97">G32*F32</f>
        <v>0</v>
      </c>
      <c r="J32" s="10">
        <f t="shared" ref="J32" si="98">IF(H32&lt;I32,0,H32-I32)</f>
        <v>11.414249999999987</v>
      </c>
      <c r="K32" s="10">
        <f t="shared" ref="K32" si="99">IF(I32&lt;H32,0,I32-H32)</f>
        <v>0</v>
      </c>
      <c r="L32" s="10">
        <f t="shared" ref="L32" si="100">L30+J32</f>
        <v>143.89425</v>
      </c>
      <c r="M32" s="10"/>
    </row>
    <row r="33" spans="1:13" ht="13.8">
      <c r="A33" s="4">
        <v>15</v>
      </c>
      <c r="B33" s="9">
        <v>430</v>
      </c>
      <c r="C33" s="10">
        <v>0.35</v>
      </c>
      <c r="D33" s="10">
        <v>0</v>
      </c>
      <c r="E33" s="10"/>
      <c r="F33" s="10"/>
      <c r="G33" s="10"/>
      <c r="H33" s="10"/>
      <c r="I33" s="10"/>
      <c r="J33" s="10"/>
      <c r="K33" s="10"/>
      <c r="L33" s="11"/>
      <c r="M33" s="10">
        <f t="shared" ref="M33" si="101">M31+K32</f>
        <v>0</v>
      </c>
    </row>
    <row r="34" spans="1:13" ht="13.8">
      <c r="A34" s="4"/>
      <c r="B34" s="9"/>
      <c r="C34" s="10"/>
      <c r="D34" s="10"/>
      <c r="E34" s="10">
        <f t="shared" ref="E34:F34" si="102">(C33+C35)/2</f>
        <v>0.19999999999999998</v>
      </c>
      <c r="F34" s="10">
        <f t="shared" si="102"/>
        <v>0</v>
      </c>
      <c r="G34" s="10">
        <f t="shared" ref="G34" si="103">B35-B33</f>
        <v>25</v>
      </c>
      <c r="H34" s="10">
        <f t="shared" ref="H34" si="104">E34*G34</f>
        <v>5</v>
      </c>
      <c r="I34" s="10">
        <f t="shared" ref="I34" si="105">G34*F34</f>
        <v>0</v>
      </c>
      <c r="J34" s="10">
        <f t="shared" ref="J34" si="106">IF(H34&lt;I34,0,H34-I34)</f>
        <v>5</v>
      </c>
      <c r="K34" s="10">
        <f t="shared" ref="K34" si="107">IF(I34&lt;H34,0,I34-H34)</f>
        <v>0</v>
      </c>
      <c r="L34" s="10">
        <f t="shared" ref="L34" si="108">L32+J34</f>
        <v>148.89425</v>
      </c>
      <c r="M34" s="10"/>
    </row>
    <row r="35" spans="1:13" ht="13.8">
      <c r="A35" s="4">
        <v>16</v>
      </c>
      <c r="B35" s="9">
        <v>455</v>
      </c>
      <c r="C35" s="10">
        <v>0.05</v>
      </c>
      <c r="D35" s="10">
        <v>0</v>
      </c>
      <c r="E35" s="10"/>
      <c r="F35" s="10"/>
      <c r="G35" s="10"/>
      <c r="H35" s="10"/>
      <c r="I35" s="10"/>
      <c r="J35" s="10"/>
      <c r="K35" s="10"/>
      <c r="L35" s="11"/>
      <c r="M35" s="10">
        <f t="shared" ref="M35" si="109">M33+K34</f>
        <v>0</v>
      </c>
    </row>
    <row r="36" spans="1:13" ht="13.8">
      <c r="A36" s="4"/>
      <c r="B36" s="7"/>
      <c r="C36" s="10"/>
      <c r="D36" s="10"/>
      <c r="E36" s="10">
        <f t="shared" ref="E36:F36" si="110">(C35+C37)/2</f>
        <v>0.125</v>
      </c>
      <c r="F36" s="10">
        <f t="shared" si="110"/>
        <v>0</v>
      </c>
      <c r="G36" s="10">
        <f t="shared" ref="G36" si="111">B37-B35</f>
        <v>25</v>
      </c>
      <c r="H36" s="10">
        <f t="shared" ref="H36" si="112">E36*G36</f>
        <v>3.125</v>
      </c>
      <c r="I36" s="10">
        <f t="shared" ref="I36" si="113">G36*F36</f>
        <v>0</v>
      </c>
      <c r="J36" s="10">
        <f t="shared" ref="J36" si="114">IF(H36&lt;I36,0,H36-I36)</f>
        <v>3.125</v>
      </c>
      <c r="K36" s="10">
        <f t="shared" ref="K36" si="115">IF(I36&lt;H36,0,I36-H36)</f>
        <v>0</v>
      </c>
      <c r="L36" s="10">
        <f t="shared" ref="L36" si="116">L34+J36</f>
        <v>152.01925</v>
      </c>
      <c r="M36" s="10"/>
    </row>
    <row r="37" spans="1:13" ht="13.8">
      <c r="A37" s="4">
        <v>17</v>
      </c>
      <c r="B37" s="9">
        <v>480</v>
      </c>
      <c r="C37" s="10">
        <v>0.2</v>
      </c>
      <c r="D37" s="10">
        <v>0</v>
      </c>
      <c r="E37" s="10"/>
      <c r="F37" s="10"/>
      <c r="G37" s="10"/>
      <c r="H37" s="10"/>
      <c r="I37" s="10"/>
      <c r="J37" s="10"/>
      <c r="K37" s="10"/>
      <c r="L37" s="11"/>
      <c r="M37" s="10">
        <f t="shared" ref="M37" si="117">M35+K36</f>
        <v>0</v>
      </c>
    </row>
    <row r="38" spans="1:13" ht="13.8">
      <c r="A38" s="4"/>
      <c r="B38" s="9"/>
      <c r="C38" s="10"/>
      <c r="D38" s="10"/>
      <c r="E38" s="10">
        <f t="shared" ref="E38:F38" si="118">(C37+C39)/2</f>
        <v>0.15000000000000002</v>
      </c>
      <c r="F38" s="10">
        <f t="shared" si="118"/>
        <v>0</v>
      </c>
      <c r="G38" s="10">
        <f t="shared" ref="G38" si="119">B39-B37</f>
        <v>20</v>
      </c>
      <c r="H38" s="10">
        <f t="shared" ref="H38" si="120">E38*G38</f>
        <v>3.0000000000000004</v>
      </c>
      <c r="I38" s="10">
        <f t="shared" ref="I38" si="121">G38*F38</f>
        <v>0</v>
      </c>
      <c r="J38" s="10">
        <f t="shared" ref="J38" si="122">IF(H38&lt;I38,0,H38-I38)</f>
        <v>3.0000000000000004</v>
      </c>
      <c r="K38" s="10">
        <f t="shared" ref="K38" si="123">IF(I38&lt;H38,0,I38-H38)</f>
        <v>0</v>
      </c>
      <c r="L38" s="10">
        <f t="shared" ref="L38" si="124">L36+J38</f>
        <v>155.01925</v>
      </c>
      <c r="M38" s="10"/>
    </row>
    <row r="39" spans="1:13" ht="13.8">
      <c r="A39" s="4">
        <v>18</v>
      </c>
      <c r="B39" s="9">
        <v>500</v>
      </c>
      <c r="C39" s="10">
        <v>0.1</v>
      </c>
      <c r="D39" s="10">
        <v>0</v>
      </c>
      <c r="E39" s="10"/>
      <c r="F39" s="10"/>
      <c r="G39" s="10"/>
      <c r="H39" s="10"/>
      <c r="I39" s="10"/>
      <c r="J39" s="10"/>
      <c r="K39" s="10"/>
      <c r="L39" s="11"/>
      <c r="M39" s="10">
        <f t="shared" ref="M39" si="125">M37+K38</f>
        <v>0</v>
      </c>
    </row>
    <row r="40" spans="1:13" ht="13.8">
      <c r="A40" s="4"/>
      <c r="B40" s="7"/>
      <c r="C40" s="10"/>
      <c r="D40" s="10"/>
      <c r="E40" s="10">
        <f t="shared" ref="E40:F40" si="126">(C39+C41)/2</f>
        <v>7.5000000000000011E-2</v>
      </c>
      <c r="F40" s="10">
        <f t="shared" si="126"/>
        <v>0</v>
      </c>
      <c r="G40" s="10">
        <f t="shared" ref="G40" si="127">B41-B39</f>
        <v>30</v>
      </c>
      <c r="H40" s="10">
        <f t="shared" ref="H40" si="128">E40*G40</f>
        <v>2.2500000000000004</v>
      </c>
      <c r="I40" s="10">
        <f t="shared" ref="I40" si="129">G40*F40</f>
        <v>0</v>
      </c>
      <c r="J40" s="10">
        <f t="shared" ref="J40" si="130">IF(H40&lt;I40,0,H40-I40)</f>
        <v>2.2500000000000004</v>
      </c>
      <c r="K40" s="10">
        <f t="shared" ref="K40" si="131">IF(I40&lt;H40,0,I40-H40)</f>
        <v>0</v>
      </c>
      <c r="L40" s="10">
        <f t="shared" ref="L40" si="132">L38+J40</f>
        <v>157.26925</v>
      </c>
      <c r="M40" s="10"/>
    </row>
    <row r="41" spans="1:13" ht="13.8">
      <c r="A41" s="4">
        <v>19</v>
      </c>
      <c r="B41" s="9">
        <v>530</v>
      </c>
      <c r="C41" s="10">
        <v>0.05</v>
      </c>
      <c r="D41" s="10">
        <v>0</v>
      </c>
      <c r="E41" s="10"/>
      <c r="F41" s="10"/>
      <c r="G41" s="10"/>
      <c r="H41" s="10"/>
      <c r="I41" s="10"/>
      <c r="J41" s="10"/>
      <c r="K41" s="10"/>
      <c r="L41" s="11"/>
      <c r="M41" s="10">
        <f t="shared" ref="M41" si="133">M39+K40</f>
        <v>0</v>
      </c>
    </row>
    <row r="42" spans="1:13" ht="13.8">
      <c r="A42" s="4"/>
      <c r="B42" s="9"/>
      <c r="C42" s="10"/>
      <c r="D42" s="10"/>
      <c r="E42" s="10">
        <f t="shared" ref="E42:F42" si="134">(C41+C43)/2</f>
        <v>0.22500000000000001</v>
      </c>
      <c r="F42" s="10">
        <f t="shared" si="134"/>
        <v>0</v>
      </c>
      <c r="G42" s="10">
        <f t="shared" ref="G42" si="135">B43-B41</f>
        <v>25</v>
      </c>
      <c r="H42" s="10">
        <f t="shared" ref="H42" si="136">E42*G42</f>
        <v>5.625</v>
      </c>
      <c r="I42" s="10">
        <f t="shared" ref="I42" si="137">G42*F42</f>
        <v>0</v>
      </c>
      <c r="J42" s="10">
        <f t="shared" ref="J42" si="138">IF(H42&lt;I42,0,H42-I42)</f>
        <v>5.625</v>
      </c>
      <c r="K42" s="10">
        <f t="shared" ref="K42" si="139">IF(I42&lt;H42,0,I42-H42)</f>
        <v>0</v>
      </c>
      <c r="L42" s="10">
        <f t="shared" ref="L42" si="140">L40+J42</f>
        <v>162.89425</v>
      </c>
      <c r="M42" s="10"/>
    </row>
    <row r="43" spans="1:13" ht="13.8">
      <c r="A43" s="4">
        <v>20</v>
      </c>
      <c r="B43" s="9">
        <v>555</v>
      </c>
      <c r="C43" s="10">
        <v>0.4</v>
      </c>
      <c r="D43" s="10">
        <v>0</v>
      </c>
      <c r="E43" s="10"/>
      <c r="F43" s="10"/>
      <c r="G43" s="10"/>
      <c r="H43" s="10"/>
      <c r="I43" s="10"/>
      <c r="J43" s="10"/>
      <c r="K43" s="10"/>
      <c r="L43" s="11"/>
      <c r="M43" s="10">
        <f t="shared" ref="M43" si="141">M41+K42</f>
        <v>0</v>
      </c>
    </row>
    <row r="44" spans="1:13" ht="13.8">
      <c r="A44" s="4"/>
      <c r="B44" s="7"/>
      <c r="C44" s="10"/>
      <c r="D44" s="10"/>
      <c r="E44" s="10">
        <f t="shared" ref="E44:F44" si="142">(C43+C45)/2</f>
        <v>0.42500000000000004</v>
      </c>
      <c r="F44" s="10">
        <f t="shared" si="142"/>
        <v>0</v>
      </c>
      <c r="G44" s="10">
        <f t="shared" ref="G44" si="143">B45-B43</f>
        <v>15</v>
      </c>
      <c r="H44" s="10">
        <f t="shared" ref="H44" si="144">E44*G44</f>
        <v>6.3750000000000009</v>
      </c>
      <c r="I44" s="10">
        <f t="shared" ref="I44" si="145">G44*F44</f>
        <v>0</v>
      </c>
      <c r="J44" s="10">
        <f t="shared" ref="J44" si="146">IF(H44&lt;I44,0,H44-I44)</f>
        <v>6.3750000000000009</v>
      </c>
      <c r="K44" s="10">
        <f t="shared" ref="K44" si="147">IF(I44&lt;H44,0,I44-H44)</f>
        <v>0</v>
      </c>
      <c r="L44" s="10">
        <f t="shared" ref="L44" si="148">L42+J44</f>
        <v>169.26925</v>
      </c>
      <c r="M44" s="10"/>
    </row>
    <row r="45" spans="1:13" ht="13.8">
      <c r="A45" s="4">
        <v>21</v>
      </c>
      <c r="B45" s="9">
        <v>570</v>
      </c>
      <c r="C45" s="10">
        <v>0.45</v>
      </c>
      <c r="D45" s="10">
        <v>0</v>
      </c>
      <c r="E45" s="10"/>
      <c r="F45" s="10"/>
      <c r="G45" s="10"/>
      <c r="H45" s="10"/>
      <c r="I45" s="10"/>
      <c r="J45" s="10"/>
      <c r="K45" s="10"/>
      <c r="L45" s="11"/>
      <c r="M45" s="10">
        <f t="shared" ref="M45" si="149">M43+K44</f>
        <v>0</v>
      </c>
    </row>
    <row r="46" spans="1:13" ht="13.8">
      <c r="A46" s="4"/>
      <c r="B46" s="9"/>
      <c r="C46" s="10"/>
      <c r="D46" s="10"/>
      <c r="E46" s="10">
        <f t="shared" ref="E46:F46" si="150">(C45+C47)/2</f>
        <v>0.57499999999999996</v>
      </c>
      <c r="F46" s="10">
        <f t="shared" si="150"/>
        <v>0</v>
      </c>
      <c r="G46" s="10">
        <f t="shared" ref="G46" si="151">B47-B45</f>
        <v>25</v>
      </c>
      <c r="H46" s="10">
        <f t="shared" ref="H46" si="152">E46*G46</f>
        <v>14.374999999999998</v>
      </c>
      <c r="I46" s="10">
        <f t="shared" ref="I46" si="153">G46*F46</f>
        <v>0</v>
      </c>
      <c r="J46" s="10">
        <f t="shared" ref="J46" si="154">IF(H46&lt;I46,0,H46-I46)</f>
        <v>14.374999999999998</v>
      </c>
      <c r="K46" s="10">
        <f t="shared" ref="K46" si="155">IF(I46&lt;H46,0,I46-H46)</f>
        <v>0</v>
      </c>
      <c r="L46" s="10">
        <f t="shared" ref="L46" si="156">L44+J46</f>
        <v>183.64425</v>
      </c>
      <c r="M46" s="10"/>
    </row>
    <row r="47" spans="1:13" ht="13.8">
      <c r="A47" s="4">
        <v>22</v>
      </c>
      <c r="B47" s="9">
        <v>595</v>
      </c>
      <c r="C47" s="10">
        <v>0.7</v>
      </c>
      <c r="D47" s="10">
        <v>0</v>
      </c>
      <c r="E47" s="10"/>
      <c r="F47" s="10"/>
      <c r="G47" s="10"/>
      <c r="H47" s="10"/>
      <c r="I47" s="10"/>
      <c r="J47" s="10"/>
      <c r="K47" s="10"/>
      <c r="L47" s="11"/>
      <c r="M47" s="10">
        <f t="shared" ref="M47" si="157">M45+K46</f>
        <v>0</v>
      </c>
    </row>
    <row r="48" spans="1:13" ht="13.8">
      <c r="A48" s="4"/>
      <c r="B48" s="7"/>
      <c r="C48" s="10"/>
      <c r="D48" s="10"/>
      <c r="E48" s="10">
        <f t="shared" ref="E48:F48" si="158">(C47+C49)/2</f>
        <v>0.64999999999999991</v>
      </c>
      <c r="F48" s="10">
        <f t="shared" si="158"/>
        <v>0</v>
      </c>
      <c r="G48" s="10">
        <f t="shared" ref="G48" si="159">B49-B47</f>
        <v>25</v>
      </c>
      <c r="H48" s="10">
        <f t="shared" ref="H48" si="160">E48*G48</f>
        <v>16.249999999999996</v>
      </c>
      <c r="I48" s="10">
        <f t="shared" ref="I48" si="161">G48*F48</f>
        <v>0</v>
      </c>
      <c r="J48" s="10">
        <f t="shared" ref="J48" si="162">IF(H48&lt;I48,0,H48-I48)</f>
        <v>16.249999999999996</v>
      </c>
      <c r="K48" s="10">
        <f t="shared" ref="K48" si="163">IF(I48&lt;H48,0,I48-H48)</f>
        <v>0</v>
      </c>
      <c r="L48" s="10">
        <f t="shared" ref="L48" si="164">L46+J48</f>
        <v>199.89425</v>
      </c>
      <c r="M48" s="10"/>
    </row>
    <row r="49" spans="1:13" ht="13.8">
      <c r="A49" s="4">
        <v>23</v>
      </c>
      <c r="B49" s="9">
        <v>620</v>
      </c>
      <c r="C49" s="10">
        <v>0.6</v>
      </c>
      <c r="D49" s="10">
        <v>0</v>
      </c>
      <c r="E49" s="10"/>
      <c r="F49" s="10"/>
      <c r="G49" s="10"/>
      <c r="H49" s="10"/>
      <c r="I49" s="10"/>
      <c r="J49" s="10"/>
      <c r="K49" s="10"/>
      <c r="L49" s="11"/>
      <c r="M49" s="10">
        <f t="shared" ref="M49" si="165">M47+K48</f>
        <v>0</v>
      </c>
    </row>
    <row r="50" spans="1:13" ht="13.8">
      <c r="A50" s="4"/>
      <c r="B50" s="9"/>
      <c r="C50" s="10"/>
      <c r="D50" s="10"/>
      <c r="E50" s="10">
        <f t="shared" ref="E50:F50" si="166">(C49+C51)/2</f>
        <v>0.35</v>
      </c>
      <c r="F50" s="10">
        <f t="shared" si="166"/>
        <v>0</v>
      </c>
      <c r="G50" s="10">
        <f t="shared" ref="G50" si="167">B51-B49</f>
        <v>30</v>
      </c>
      <c r="H50" s="10">
        <f t="shared" ref="H50" si="168">E50*G50</f>
        <v>10.5</v>
      </c>
      <c r="I50" s="10">
        <f t="shared" ref="I50" si="169">G50*F50</f>
        <v>0</v>
      </c>
      <c r="J50" s="10">
        <f t="shared" ref="J50" si="170">IF(H50&lt;I50,0,H50-I50)</f>
        <v>10.5</v>
      </c>
      <c r="K50" s="10">
        <f t="shared" ref="K50" si="171">IF(I50&lt;H50,0,I50-H50)</f>
        <v>0</v>
      </c>
      <c r="L50" s="10">
        <f t="shared" ref="L50" si="172">L48+J50</f>
        <v>210.39425</v>
      </c>
      <c r="M50" s="10"/>
    </row>
    <row r="51" spans="1:13" ht="13.8">
      <c r="A51" s="4">
        <v>24</v>
      </c>
      <c r="B51" s="9">
        <v>650</v>
      </c>
      <c r="C51" s="10">
        <v>0.1</v>
      </c>
      <c r="D51" s="10">
        <v>0</v>
      </c>
      <c r="E51" s="10"/>
      <c r="F51" s="10"/>
      <c r="G51" s="10"/>
      <c r="H51" s="10"/>
      <c r="I51" s="10"/>
      <c r="J51" s="10"/>
      <c r="K51" s="10"/>
      <c r="L51" s="11"/>
      <c r="M51" s="10">
        <f t="shared" ref="M51" si="173">M49+K50</f>
        <v>0</v>
      </c>
    </row>
    <row r="52" spans="1:13" ht="13.8">
      <c r="A52" s="4"/>
      <c r="B52" s="7"/>
      <c r="C52" s="10"/>
      <c r="D52" s="10"/>
      <c r="E52" s="10">
        <f t="shared" ref="E52:F52" si="174">(C51+C53)/2</f>
        <v>0.125</v>
      </c>
      <c r="F52" s="10">
        <f t="shared" si="174"/>
        <v>0</v>
      </c>
      <c r="G52" s="10">
        <f t="shared" ref="G52" si="175">B53-B51</f>
        <v>30</v>
      </c>
      <c r="H52" s="10">
        <f t="shared" ref="H52" si="176">E52*G52</f>
        <v>3.75</v>
      </c>
      <c r="I52" s="10">
        <f t="shared" ref="I52" si="177">G52*F52</f>
        <v>0</v>
      </c>
      <c r="J52" s="10">
        <f t="shared" ref="J52" si="178">IF(H52&lt;I52,0,H52-I52)</f>
        <v>3.75</v>
      </c>
      <c r="K52" s="10">
        <f t="shared" ref="K52" si="179">IF(I52&lt;H52,0,I52-H52)</f>
        <v>0</v>
      </c>
      <c r="L52" s="10">
        <f t="shared" ref="L52" si="180">L50+J52</f>
        <v>214.14425</v>
      </c>
      <c r="M52" s="10"/>
    </row>
    <row r="53" spans="1:13" ht="13.8">
      <c r="A53" s="4">
        <v>25</v>
      </c>
      <c r="B53" s="9">
        <v>680</v>
      </c>
      <c r="C53" s="10">
        <v>0.15</v>
      </c>
      <c r="D53" s="10">
        <v>0</v>
      </c>
      <c r="E53" s="10"/>
      <c r="F53" s="10"/>
      <c r="G53" s="10"/>
      <c r="H53" s="10"/>
      <c r="I53" s="10"/>
      <c r="J53" s="10"/>
      <c r="K53" s="10"/>
      <c r="L53" s="11"/>
      <c r="M53" s="10">
        <f t="shared" ref="M53" si="181">M51+K52</f>
        <v>0</v>
      </c>
    </row>
    <row r="54" spans="1:13" ht="13.8">
      <c r="A54" s="4"/>
      <c r="B54" s="9"/>
      <c r="C54" s="10"/>
      <c r="D54" s="10"/>
      <c r="E54" s="10">
        <f t="shared" ref="E54:F54" si="182">(C53+C55)/2</f>
        <v>0.22499999999999998</v>
      </c>
      <c r="F54" s="10">
        <f t="shared" si="182"/>
        <v>0</v>
      </c>
      <c r="G54" s="10">
        <f t="shared" ref="G54" si="183">B55-B53</f>
        <v>30</v>
      </c>
      <c r="H54" s="10">
        <f t="shared" ref="H54" si="184">E54*G54</f>
        <v>6.7499999999999991</v>
      </c>
      <c r="I54" s="10">
        <f t="shared" ref="I54" si="185">G54*F54</f>
        <v>0</v>
      </c>
      <c r="J54" s="10">
        <f t="shared" ref="J54" si="186">IF(H54&lt;I54,0,H54-I54)</f>
        <v>6.7499999999999991</v>
      </c>
      <c r="K54" s="10">
        <f t="shared" ref="K54" si="187">IF(I54&lt;H54,0,I54-H54)</f>
        <v>0</v>
      </c>
      <c r="L54" s="10">
        <f t="shared" ref="L54" si="188">L52+J54</f>
        <v>220.89425</v>
      </c>
      <c r="M54" s="10"/>
    </row>
    <row r="55" spans="1:13" ht="13.8">
      <c r="A55" s="4">
        <v>26</v>
      </c>
      <c r="B55" s="9">
        <v>710</v>
      </c>
      <c r="C55" s="10">
        <v>0.3</v>
      </c>
      <c r="D55" s="10">
        <v>0</v>
      </c>
      <c r="E55" s="10"/>
      <c r="F55" s="10"/>
      <c r="G55" s="10"/>
      <c r="H55" s="10"/>
      <c r="I55" s="10"/>
      <c r="J55" s="10"/>
      <c r="K55" s="10"/>
      <c r="L55" s="11"/>
      <c r="M55" s="10">
        <f t="shared" ref="M55" si="189">M53+K54</f>
        <v>0</v>
      </c>
    </row>
    <row r="56" spans="1:13" ht="13.8">
      <c r="A56" s="4"/>
      <c r="B56" s="7"/>
      <c r="C56" s="10"/>
      <c r="D56" s="10"/>
      <c r="E56" s="10">
        <f t="shared" ref="E56:F56" si="190">(C55+C57)/2</f>
        <v>0.25</v>
      </c>
      <c r="F56" s="10">
        <f t="shared" si="190"/>
        <v>0</v>
      </c>
      <c r="G56" s="10">
        <f t="shared" ref="G56" si="191">B57-B55</f>
        <v>30</v>
      </c>
      <c r="H56" s="10">
        <f t="shared" ref="H56" si="192">E56*G56</f>
        <v>7.5</v>
      </c>
      <c r="I56" s="10">
        <f t="shared" ref="I56" si="193">G56*F56</f>
        <v>0</v>
      </c>
      <c r="J56" s="10">
        <f t="shared" ref="J56" si="194">IF(H56&lt;I56,0,H56-I56)</f>
        <v>7.5</v>
      </c>
      <c r="K56" s="10">
        <f t="shared" ref="K56" si="195">IF(I56&lt;H56,0,I56-H56)</f>
        <v>0</v>
      </c>
      <c r="L56" s="10">
        <f t="shared" ref="L56" si="196">L54+J56</f>
        <v>228.39425</v>
      </c>
      <c r="M56" s="10"/>
    </row>
    <row r="57" spans="1:13" ht="13.8">
      <c r="A57" s="4">
        <v>27</v>
      </c>
      <c r="B57" s="9">
        <v>740</v>
      </c>
      <c r="C57" s="10">
        <v>0.2</v>
      </c>
      <c r="D57" s="10">
        <v>0</v>
      </c>
      <c r="E57" s="10"/>
      <c r="F57" s="10"/>
      <c r="G57" s="10"/>
      <c r="H57" s="10"/>
      <c r="I57" s="10"/>
      <c r="J57" s="10"/>
      <c r="K57" s="10"/>
      <c r="L57" s="11"/>
      <c r="M57" s="10">
        <f t="shared" ref="M57" si="197">M55+K56</f>
        <v>0</v>
      </c>
    </row>
    <row r="58" spans="1:13" ht="13.8">
      <c r="A58" s="4"/>
      <c r="B58" s="9"/>
      <c r="C58" s="10"/>
      <c r="D58" s="10"/>
      <c r="E58" s="10">
        <f t="shared" ref="E58:F58" si="198">(C57+C59)/2</f>
        <v>0.2</v>
      </c>
      <c r="F58" s="10">
        <f t="shared" si="198"/>
        <v>0</v>
      </c>
      <c r="G58" s="10">
        <f t="shared" ref="G58" si="199">B59-B57</f>
        <v>25</v>
      </c>
      <c r="H58" s="10">
        <f t="shared" ref="H58" si="200">E58*G58</f>
        <v>5</v>
      </c>
      <c r="I58" s="10">
        <f t="shared" ref="I58" si="201">G58*F58</f>
        <v>0</v>
      </c>
      <c r="J58" s="10">
        <f t="shared" ref="J58" si="202">IF(H58&lt;I58,0,H58-I58)</f>
        <v>5</v>
      </c>
      <c r="K58" s="10">
        <f t="shared" ref="K58" si="203">IF(I58&lt;H58,0,I58-H58)</f>
        <v>0</v>
      </c>
      <c r="L58" s="10">
        <f t="shared" ref="L58" si="204">L56+J58</f>
        <v>233.39425</v>
      </c>
      <c r="M58" s="10"/>
    </row>
    <row r="59" spans="1:13" ht="13.8">
      <c r="A59" s="4">
        <v>28</v>
      </c>
      <c r="B59" s="9">
        <v>765</v>
      </c>
      <c r="C59" s="10">
        <v>0.2</v>
      </c>
      <c r="D59" s="10">
        <v>0</v>
      </c>
      <c r="E59" s="10"/>
      <c r="F59" s="10"/>
      <c r="G59" s="10"/>
      <c r="H59" s="10"/>
      <c r="I59" s="10"/>
      <c r="J59" s="10"/>
      <c r="K59" s="10"/>
      <c r="L59" s="11"/>
      <c r="M59" s="10">
        <f t="shared" ref="M59" si="205">M57+K58</f>
        <v>0</v>
      </c>
    </row>
    <row r="60" spans="1:13" ht="13.8">
      <c r="A60" s="4"/>
      <c r="B60" s="7"/>
      <c r="C60" s="10"/>
      <c r="D60" s="10"/>
      <c r="E60" s="10">
        <f t="shared" ref="E60:F60" si="206">(C59+C61)/2</f>
        <v>0.30000000000000004</v>
      </c>
      <c r="F60" s="10">
        <f t="shared" si="206"/>
        <v>0</v>
      </c>
      <c r="G60" s="10">
        <f>B61-B59</f>
        <v>25</v>
      </c>
      <c r="H60" s="10">
        <f t="shared" ref="H60" si="207">E60*G60</f>
        <v>7.5000000000000009</v>
      </c>
      <c r="I60" s="10">
        <f t="shared" ref="I60" si="208">G60*F60</f>
        <v>0</v>
      </c>
      <c r="J60" s="10">
        <f t="shared" ref="J60" si="209">IF(H60&lt;I60,0,H60-I60)</f>
        <v>7.5000000000000009</v>
      </c>
      <c r="K60" s="10">
        <f t="shared" ref="K60" si="210">IF(I60&lt;H60,0,I60-H60)</f>
        <v>0</v>
      </c>
      <c r="L60" s="10">
        <f t="shared" ref="L60" si="211">L58+J60</f>
        <v>240.89425</v>
      </c>
      <c r="M60" s="10"/>
    </row>
    <row r="61" spans="1:13" ht="13.8">
      <c r="A61" s="4">
        <v>29</v>
      </c>
      <c r="B61" s="9">
        <v>790</v>
      </c>
      <c r="C61" s="10">
        <v>0.4</v>
      </c>
      <c r="D61" s="10">
        <v>0</v>
      </c>
      <c r="E61" s="10"/>
      <c r="F61" s="10"/>
      <c r="G61" s="10"/>
      <c r="H61" s="10"/>
      <c r="I61" s="10"/>
      <c r="J61" s="10"/>
      <c r="K61" s="10"/>
      <c r="L61" s="11"/>
      <c r="M61" s="10">
        <f t="shared" ref="M61" si="212">M59+K60</f>
        <v>0</v>
      </c>
    </row>
    <row r="62" spans="1:13" ht="13.8">
      <c r="A62" s="4"/>
      <c r="B62" s="9"/>
      <c r="C62" s="10"/>
      <c r="D62" s="10"/>
      <c r="E62" s="10">
        <f t="shared" ref="E62:F62" si="213">(C61+C63)/2</f>
        <v>0.30000000000000004</v>
      </c>
      <c r="F62" s="10">
        <f t="shared" si="213"/>
        <v>0</v>
      </c>
      <c r="G62" s="10">
        <f>B63-B61</f>
        <v>25</v>
      </c>
      <c r="H62" s="10">
        <f t="shared" ref="H62" si="214">E62*G62</f>
        <v>7.5000000000000009</v>
      </c>
      <c r="I62" s="10">
        <f t="shared" ref="I62" si="215">G62*F62</f>
        <v>0</v>
      </c>
      <c r="J62" s="10">
        <f t="shared" ref="J62" si="216">IF(H62&lt;I62,0,H62-I62)</f>
        <v>7.5000000000000009</v>
      </c>
      <c r="K62" s="10">
        <f t="shared" ref="K62" si="217">IF(I62&lt;H62,0,I62-H62)</f>
        <v>0</v>
      </c>
      <c r="L62" s="10">
        <f t="shared" ref="L62" si="218">L60+J62</f>
        <v>248.39425</v>
      </c>
      <c r="M62" s="10"/>
    </row>
    <row r="63" spans="1:13" ht="13.8">
      <c r="A63" s="4">
        <v>30</v>
      </c>
      <c r="B63" s="9">
        <v>815</v>
      </c>
      <c r="C63" s="10">
        <v>0.2</v>
      </c>
      <c r="D63" s="10">
        <v>0</v>
      </c>
      <c r="E63" s="10"/>
      <c r="F63" s="10"/>
      <c r="G63" s="10"/>
      <c r="H63" s="10"/>
      <c r="I63" s="10"/>
      <c r="J63" s="10"/>
      <c r="K63" s="10"/>
      <c r="L63" s="11"/>
      <c r="M63" s="10">
        <f>M61+K62</f>
        <v>0</v>
      </c>
    </row>
    <row r="64" spans="1:13" ht="13.8">
      <c r="A64" s="4"/>
      <c r="B64" s="7"/>
      <c r="C64" s="10"/>
      <c r="D64" s="10"/>
      <c r="E64" s="10">
        <f t="shared" ref="E64:F64" si="219">(C63+C65)/2</f>
        <v>0.17499999999999999</v>
      </c>
      <c r="F64" s="10">
        <f t="shared" si="219"/>
        <v>0</v>
      </c>
      <c r="G64" s="10">
        <f t="shared" ref="G64" si="220">B65-B63</f>
        <v>25</v>
      </c>
      <c r="H64" s="10">
        <f t="shared" ref="H64" si="221">E64*G64</f>
        <v>4.375</v>
      </c>
      <c r="I64" s="10">
        <f t="shared" ref="I64" si="222">G64*F64</f>
        <v>0</v>
      </c>
      <c r="J64" s="10">
        <f t="shared" ref="J64" si="223">IF(H64&lt;I64,0,H64-I64)</f>
        <v>4.375</v>
      </c>
      <c r="K64" s="10">
        <f t="shared" ref="K64" si="224">IF(I64&lt;H64,0,I64-H64)</f>
        <v>0</v>
      </c>
      <c r="L64" s="10">
        <f t="shared" ref="L64" si="225">L62+J64</f>
        <v>252.76925</v>
      </c>
      <c r="M64" s="10"/>
    </row>
    <row r="65" spans="1:13" ht="13.8">
      <c r="A65" s="4">
        <v>31</v>
      </c>
      <c r="B65" s="9">
        <v>840</v>
      </c>
      <c r="C65" s="10">
        <v>0.15</v>
      </c>
      <c r="D65" s="10">
        <v>0</v>
      </c>
      <c r="E65" s="10"/>
      <c r="F65" s="10"/>
      <c r="G65" s="10"/>
      <c r="H65" s="10"/>
      <c r="I65" s="10"/>
      <c r="J65" s="10"/>
      <c r="K65" s="10"/>
      <c r="L65" s="11"/>
      <c r="M65" s="10">
        <f t="shared" ref="M65" si="226">M63+K64</f>
        <v>0</v>
      </c>
    </row>
    <row r="66" spans="1:13" ht="13.8">
      <c r="A66" s="4"/>
      <c r="B66" s="9"/>
      <c r="C66" s="10"/>
      <c r="D66" s="10"/>
      <c r="E66" s="10">
        <f t="shared" ref="E66:F66" si="227">(C65+C67)/2</f>
        <v>0.32500000000000001</v>
      </c>
      <c r="F66" s="10">
        <f t="shared" si="227"/>
        <v>0</v>
      </c>
      <c r="G66" s="10">
        <f t="shared" ref="G66" si="228">B67-B65</f>
        <v>32.75</v>
      </c>
      <c r="H66" s="10">
        <f t="shared" ref="H66" si="229">E66*G66</f>
        <v>10.643750000000001</v>
      </c>
      <c r="I66" s="10">
        <f t="shared" ref="I66" si="230">G66*F66</f>
        <v>0</v>
      </c>
      <c r="J66" s="10">
        <f t="shared" ref="J66" si="231">IF(H66&lt;I66,0,H66-I66)</f>
        <v>10.643750000000001</v>
      </c>
      <c r="K66" s="10">
        <f t="shared" ref="K66" si="232">IF(I66&lt;H66,0,I66-H66)</f>
        <v>0</v>
      </c>
      <c r="L66" s="10">
        <f t="shared" ref="L66" si="233">L64+J66</f>
        <v>263.41300000000001</v>
      </c>
      <c r="M66" s="10"/>
    </row>
    <row r="67" spans="1:13" ht="13.8">
      <c r="A67" s="4">
        <v>32</v>
      </c>
      <c r="B67" s="9">
        <v>872.75</v>
      </c>
      <c r="C67" s="10">
        <v>0.5</v>
      </c>
      <c r="D67" s="10">
        <v>0</v>
      </c>
      <c r="E67" s="10"/>
      <c r="F67" s="10"/>
      <c r="G67" s="10"/>
      <c r="H67" s="10"/>
      <c r="I67" s="10"/>
      <c r="J67" s="10"/>
      <c r="K67" s="10"/>
      <c r="L67" s="11"/>
      <c r="M67" s="10">
        <f t="shared" ref="M67" si="234">M65+K66</f>
        <v>0</v>
      </c>
    </row>
  </sheetData>
  <mergeCells count="6">
    <mergeCell ref="A1:M1"/>
    <mergeCell ref="C3:D3"/>
    <mergeCell ref="E3:F3"/>
    <mergeCell ref="H3:I3"/>
    <mergeCell ref="J3:K3"/>
    <mergeCell ref="L3:M3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Strona &amp;P z &amp;N</oddFooter>
  </headerFooter>
  <rowBreaks count="1" manualBreakCount="1">
    <brk id="58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M67"/>
  <sheetViews>
    <sheetView view="pageBreakPreview" topLeftCell="A45" zoomScale="130" zoomScaleNormal="100" zoomScaleSheetLayoutView="130" workbookViewId="0">
      <selection activeCell="D53" sqref="D53"/>
    </sheetView>
  </sheetViews>
  <sheetFormatPr defaultColWidth="9" defaultRowHeight="13.2"/>
  <cols>
    <col min="1" max="1" width="7.3984375" style="3" customWidth="1"/>
    <col min="2" max="2" width="8.59765625" style="2" customWidth="1"/>
    <col min="3" max="11" width="5.59765625" style="2" customWidth="1"/>
    <col min="12" max="13" width="7.59765625" style="2" customWidth="1"/>
    <col min="14" max="16384" width="9" style="1"/>
  </cols>
  <sheetData>
    <row r="1" spans="1:13" ht="18" customHeight="1">
      <c r="A1" s="13" t="s">
        <v>18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13.8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30" customHeight="1">
      <c r="A3" s="12" t="s">
        <v>11</v>
      </c>
      <c r="B3" s="12" t="s">
        <v>0</v>
      </c>
      <c r="C3" s="14" t="s">
        <v>1</v>
      </c>
      <c r="D3" s="14"/>
      <c r="E3" s="14" t="s">
        <v>2</v>
      </c>
      <c r="F3" s="14"/>
      <c r="G3" s="12" t="s">
        <v>10</v>
      </c>
      <c r="H3" s="14" t="s">
        <v>3</v>
      </c>
      <c r="I3" s="14"/>
      <c r="J3" s="14" t="s">
        <v>4</v>
      </c>
      <c r="K3" s="14"/>
      <c r="L3" s="14" t="s">
        <v>5</v>
      </c>
      <c r="M3" s="14"/>
    </row>
    <row r="4" spans="1:13" ht="13.8">
      <c r="A4" s="4"/>
      <c r="B4" s="7"/>
      <c r="C4" s="7" t="s">
        <v>6</v>
      </c>
      <c r="D4" s="7" t="s">
        <v>20</v>
      </c>
      <c r="E4" s="7" t="s">
        <v>6</v>
      </c>
      <c r="F4" s="7" t="s">
        <v>7</v>
      </c>
      <c r="G4" s="8"/>
      <c r="H4" s="7" t="s">
        <v>6</v>
      </c>
      <c r="I4" s="7" t="s">
        <v>7</v>
      </c>
      <c r="J4" s="7" t="s">
        <v>6</v>
      </c>
      <c r="K4" s="7" t="s">
        <v>7</v>
      </c>
      <c r="L4" s="8" t="s">
        <v>8</v>
      </c>
      <c r="M4" s="8" t="s">
        <v>9</v>
      </c>
    </row>
    <row r="5" spans="1:13" ht="13.8">
      <c r="A5" s="4">
        <v>1</v>
      </c>
      <c r="B5" s="9">
        <v>0</v>
      </c>
      <c r="C5" s="10">
        <v>0</v>
      </c>
      <c r="D5" s="10">
        <v>0</v>
      </c>
      <c r="E5" s="10"/>
      <c r="F5" s="10"/>
      <c r="G5" s="10"/>
      <c r="H5" s="10"/>
      <c r="I5" s="10"/>
      <c r="J5" s="10"/>
      <c r="K5" s="10"/>
      <c r="L5" s="10"/>
      <c r="M5" s="10"/>
    </row>
    <row r="6" spans="1:13" ht="13.8">
      <c r="A6" s="4"/>
      <c r="B6" s="9"/>
      <c r="C6" s="10"/>
      <c r="D6" s="10"/>
      <c r="E6" s="10">
        <f>(C5+C7)/2</f>
        <v>0</v>
      </c>
      <c r="F6" s="10">
        <f>(D5+D7)/2</f>
        <v>2.5000000000000001E-2</v>
      </c>
      <c r="G6" s="10">
        <f>B7-B5</f>
        <v>25</v>
      </c>
      <c r="H6" s="10">
        <f>E6*G6</f>
        <v>0</v>
      </c>
      <c r="I6" s="10">
        <f>G6*F6</f>
        <v>0.625</v>
      </c>
      <c r="J6" s="10">
        <f>IF(H6&lt;I6,0,H6-I6)</f>
        <v>0</v>
      </c>
      <c r="K6" s="10">
        <f>IF(I6&lt;H6,0,I6-H6)</f>
        <v>0.625</v>
      </c>
      <c r="L6" s="10">
        <f>J6</f>
        <v>0</v>
      </c>
      <c r="M6" s="10"/>
    </row>
    <row r="7" spans="1:13" ht="13.8">
      <c r="A7" s="4">
        <v>2</v>
      </c>
      <c r="B7" s="9">
        <v>25</v>
      </c>
      <c r="C7" s="10">
        <v>0</v>
      </c>
      <c r="D7" s="10">
        <v>0.05</v>
      </c>
      <c r="E7" s="10"/>
      <c r="F7" s="10"/>
      <c r="G7" s="10"/>
      <c r="H7" s="10"/>
      <c r="I7" s="10"/>
      <c r="J7" s="10"/>
      <c r="K7" s="10"/>
      <c r="L7" s="10"/>
      <c r="M7" s="10">
        <f>K6</f>
        <v>0.625</v>
      </c>
    </row>
    <row r="8" spans="1:13" ht="13.8">
      <c r="A8" s="4"/>
      <c r="B8" s="7"/>
      <c r="C8" s="10"/>
      <c r="D8" s="10"/>
      <c r="E8" s="10">
        <f t="shared" ref="E8:F8" si="0">(C7+C9)/2</f>
        <v>0</v>
      </c>
      <c r="F8" s="10">
        <f t="shared" si="0"/>
        <v>0.05</v>
      </c>
      <c r="G8" s="10">
        <f t="shared" ref="G8" si="1">B9-B7</f>
        <v>25</v>
      </c>
      <c r="H8" s="10">
        <f t="shared" ref="H8" si="2">E8*G8</f>
        <v>0</v>
      </c>
      <c r="I8" s="10">
        <f t="shared" ref="I8" si="3">G8*F8</f>
        <v>1.25</v>
      </c>
      <c r="J8" s="10">
        <f t="shared" ref="J8" si="4">IF(H8&lt;I8,0,H8-I8)</f>
        <v>0</v>
      </c>
      <c r="K8" s="10">
        <f t="shared" ref="K8" si="5">IF(I8&lt;H8,0,I8-H8)</f>
        <v>1.25</v>
      </c>
      <c r="L8" s="10">
        <f>L6+J8</f>
        <v>0</v>
      </c>
      <c r="M8" s="10"/>
    </row>
    <row r="9" spans="1:13" ht="13.8">
      <c r="A9" s="4">
        <v>3</v>
      </c>
      <c r="B9" s="9">
        <v>50</v>
      </c>
      <c r="C9" s="10">
        <v>0</v>
      </c>
      <c r="D9" s="10">
        <v>0.05</v>
      </c>
      <c r="E9" s="10"/>
      <c r="F9" s="10"/>
      <c r="G9" s="10"/>
      <c r="H9" s="10"/>
      <c r="I9" s="10"/>
      <c r="J9" s="10"/>
      <c r="K9" s="10"/>
      <c r="L9" s="11"/>
      <c r="M9" s="10">
        <f>M7+K8</f>
        <v>1.875</v>
      </c>
    </row>
    <row r="10" spans="1:13" ht="13.8">
      <c r="A10" s="4"/>
      <c r="B10" s="9"/>
      <c r="C10" s="10"/>
      <c r="D10" s="10"/>
      <c r="E10" s="10">
        <f t="shared" ref="E10:F10" si="6">(C9+C11)/2</f>
        <v>0</v>
      </c>
      <c r="F10" s="10">
        <f t="shared" si="6"/>
        <v>7.5000000000000011E-2</v>
      </c>
      <c r="G10" s="10">
        <f t="shared" ref="G10" si="7">B11-B9</f>
        <v>25</v>
      </c>
      <c r="H10" s="10">
        <f t="shared" ref="H10" si="8">E10*G10</f>
        <v>0</v>
      </c>
      <c r="I10" s="10">
        <f t="shared" ref="I10" si="9">G10*F10</f>
        <v>1.8750000000000002</v>
      </c>
      <c r="J10" s="10">
        <f t="shared" ref="J10" si="10">IF(H10&lt;I10,0,H10-I10)</f>
        <v>0</v>
      </c>
      <c r="K10" s="10">
        <f t="shared" ref="K10" si="11">IF(I10&lt;H10,0,I10-H10)</f>
        <v>1.8750000000000002</v>
      </c>
      <c r="L10" s="10">
        <f t="shared" ref="L10" si="12">L8+J10</f>
        <v>0</v>
      </c>
      <c r="M10" s="10"/>
    </row>
    <row r="11" spans="1:13" ht="13.8">
      <c r="A11" s="4">
        <v>4</v>
      </c>
      <c r="B11" s="9">
        <v>75</v>
      </c>
      <c r="C11" s="10">
        <v>0</v>
      </c>
      <c r="D11" s="10">
        <v>0.1</v>
      </c>
      <c r="E11" s="10"/>
      <c r="F11" s="10"/>
      <c r="G11" s="10"/>
      <c r="H11" s="10"/>
      <c r="I11" s="10"/>
      <c r="J11" s="10"/>
      <c r="K11" s="10"/>
      <c r="L11" s="11"/>
      <c r="M11" s="10">
        <f t="shared" ref="M11" si="13">M9+K10</f>
        <v>3.75</v>
      </c>
    </row>
    <row r="12" spans="1:13" ht="13.8">
      <c r="A12" s="4"/>
      <c r="B12" s="7"/>
      <c r="C12" s="10"/>
      <c r="D12" s="10"/>
      <c r="E12" s="10">
        <f t="shared" ref="E12:F12" si="14">(C11+C13)/2</f>
        <v>0</v>
      </c>
      <c r="F12" s="10">
        <f t="shared" si="14"/>
        <v>7.5000000000000011E-2</v>
      </c>
      <c r="G12" s="10">
        <f t="shared" ref="G12" si="15">B13-B11</f>
        <v>25</v>
      </c>
      <c r="H12" s="10">
        <f t="shared" ref="H12" si="16">E12*G12</f>
        <v>0</v>
      </c>
      <c r="I12" s="10">
        <f t="shared" ref="I12" si="17">G12*F12</f>
        <v>1.8750000000000002</v>
      </c>
      <c r="J12" s="10">
        <f t="shared" ref="J12" si="18">IF(H12&lt;I12,0,H12-I12)</f>
        <v>0</v>
      </c>
      <c r="K12" s="10">
        <f t="shared" ref="K12" si="19">IF(I12&lt;H12,0,I12-H12)</f>
        <v>1.8750000000000002</v>
      </c>
      <c r="L12" s="10">
        <f t="shared" ref="L12" si="20">L10+J12</f>
        <v>0</v>
      </c>
      <c r="M12" s="10"/>
    </row>
    <row r="13" spans="1:13" ht="13.8">
      <c r="A13" s="4">
        <v>5</v>
      </c>
      <c r="B13" s="9">
        <v>100</v>
      </c>
      <c r="C13" s="10">
        <v>0</v>
      </c>
      <c r="D13" s="10">
        <v>0.05</v>
      </c>
      <c r="E13" s="10"/>
      <c r="F13" s="10"/>
      <c r="G13" s="10"/>
      <c r="H13" s="10"/>
      <c r="I13" s="10"/>
      <c r="J13" s="10"/>
      <c r="K13" s="10"/>
      <c r="L13" s="11"/>
      <c r="M13" s="10">
        <f t="shared" ref="M13" si="21">M11+K12</f>
        <v>5.625</v>
      </c>
    </row>
    <row r="14" spans="1:13" ht="13.8">
      <c r="A14" s="4"/>
      <c r="B14" s="9"/>
      <c r="C14" s="10"/>
      <c r="D14" s="10"/>
      <c r="E14" s="10">
        <f t="shared" ref="E14:F14" si="22">(C13+C15)/2</f>
        <v>0</v>
      </c>
      <c r="F14" s="10">
        <f t="shared" si="22"/>
        <v>2.5000000000000001E-2</v>
      </c>
      <c r="G14" s="10">
        <f t="shared" ref="G14" si="23">B15-B13</f>
        <v>25</v>
      </c>
      <c r="H14" s="10">
        <f t="shared" ref="H14" si="24">E14*G14</f>
        <v>0</v>
      </c>
      <c r="I14" s="10">
        <f t="shared" ref="I14" si="25">G14*F14</f>
        <v>0.625</v>
      </c>
      <c r="J14" s="10">
        <f t="shared" ref="J14" si="26">IF(H14&lt;I14,0,H14-I14)</f>
        <v>0</v>
      </c>
      <c r="K14" s="10">
        <f t="shared" ref="K14" si="27">IF(I14&lt;H14,0,I14-H14)</f>
        <v>0.625</v>
      </c>
      <c r="L14" s="10">
        <f t="shared" ref="L14" si="28">L12+J14</f>
        <v>0</v>
      </c>
      <c r="M14" s="10"/>
    </row>
    <row r="15" spans="1:13" ht="13.8">
      <c r="A15" s="4">
        <v>6</v>
      </c>
      <c r="B15" s="9">
        <v>125</v>
      </c>
      <c r="C15" s="10">
        <v>0</v>
      </c>
      <c r="D15" s="10">
        <v>0</v>
      </c>
      <c r="E15" s="10"/>
      <c r="F15" s="10"/>
      <c r="G15" s="10"/>
      <c r="H15" s="10"/>
      <c r="I15" s="10"/>
      <c r="J15" s="10"/>
      <c r="K15" s="10"/>
      <c r="L15" s="11"/>
      <c r="M15" s="10">
        <f t="shared" ref="M15" si="29">M13+K14</f>
        <v>6.25</v>
      </c>
    </row>
    <row r="16" spans="1:13" ht="13.8">
      <c r="A16" s="4"/>
      <c r="B16" s="7"/>
      <c r="C16" s="10"/>
      <c r="D16" s="10"/>
      <c r="E16" s="10">
        <f t="shared" ref="E16:F16" si="30">(C15+C17)/2</f>
        <v>0</v>
      </c>
      <c r="F16" s="10">
        <f t="shared" si="30"/>
        <v>2.5000000000000001E-2</v>
      </c>
      <c r="G16" s="10">
        <f t="shared" ref="G16" si="31">B17-B15</f>
        <v>25</v>
      </c>
      <c r="H16" s="10">
        <f t="shared" ref="H16" si="32">E16*G16</f>
        <v>0</v>
      </c>
      <c r="I16" s="10">
        <f t="shared" ref="I16" si="33">G16*F16</f>
        <v>0.625</v>
      </c>
      <c r="J16" s="10">
        <f t="shared" ref="J16" si="34">IF(H16&lt;I16,0,H16-I16)</f>
        <v>0</v>
      </c>
      <c r="K16" s="10">
        <f t="shared" ref="K16" si="35">IF(I16&lt;H16,0,I16-H16)</f>
        <v>0.625</v>
      </c>
      <c r="L16" s="10">
        <f t="shared" ref="L16" si="36">L14+J16</f>
        <v>0</v>
      </c>
      <c r="M16" s="10"/>
    </row>
    <row r="17" spans="1:13" ht="13.8">
      <c r="A17" s="4">
        <v>7</v>
      </c>
      <c r="B17" s="9">
        <v>150</v>
      </c>
      <c r="C17" s="10">
        <v>0</v>
      </c>
      <c r="D17" s="10">
        <v>0.05</v>
      </c>
      <c r="E17" s="10"/>
      <c r="F17" s="10"/>
      <c r="G17" s="10"/>
      <c r="H17" s="10"/>
      <c r="I17" s="10"/>
      <c r="J17" s="10"/>
      <c r="K17" s="10"/>
      <c r="L17" s="11"/>
      <c r="M17" s="10">
        <f t="shared" ref="M17" si="37">M15+K16</f>
        <v>6.875</v>
      </c>
    </row>
    <row r="18" spans="1:13" ht="13.8">
      <c r="A18" s="4"/>
      <c r="B18" s="9"/>
      <c r="C18" s="10"/>
      <c r="D18" s="10"/>
      <c r="E18" s="10">
        <f t="shared" ref="E18:F18" si="38">(C17+C19)/2</f>
        <v>0</v>
      </c>
      <c r="F18" s="10">
        <f t="shared" si="38"/>
        <v>0.05</v>
      </c>
      <c r="G18" s="10">
        <f t="shared" ref="G18" si="39">B19-B17</f>
        <v>22.5</v>
      </c>
      <c r="H18" s="10">
        <f t="shared" ref="H18" si="40">E18*G18</f>
        <v>0</v>
      </c>
      <c r="I18" s="10">
        <f t="shared" ref="I18" si="41">G18*F18</f>
        <v>1.125</v>
      </c>
      <c r="J18" s="10">
        <f t="shared" ref="J18" si="42">IF(H18&lt;I18,0,H18-I18)</f>
        <v>0</v>
      </c>
      <c r="K18" s="10">
        <f t="shared" ref="K18" si="43">IF(I18&lt;H18,0,I18-H18)</f>
        <v>1.125</v>
      </c>
      <c r="L18" s="10">
        <f t="shared" ref="L18" si="44">L16+J18</f>
        <v>0</v>
      </c>
      <c r="M18" s="10"/>
    </row>
    <row r="19" spans="1:13" ht="13.8">
      <c r="A19" s="4">
        <v>8</v>
      </c>
      <c r="B19" s="9">
        <v>172.5</v>
      </c>
      <c r="C19" s="10">
        <v>0</v>
      </c>
      <c r="D19" s="10">
        <v>0.05</v>
      </c>
      <c r="E19" s="10"/>
      <c r="F19" s="10"/>
      <c r="G19" s="10"/>
      <c r="H19" s="10"/>
      <c r="I19" s="10"/>
      <c r="J19" s="10"/>
      <c r="K19" s="10"/>
      <c r="L19" s="11"/>
      <c r="M19" s="10">
        <f t="shared" ref="M19" si="45">M17+K18</f>
        <v>8</v>
      </c>
    </row>
    <row r="20" spans="1:13" ht="13.8">
      <c r="A20" s="4"/>
      <c r="B20" s="7"/>
      <c r="C20" s="10"/>
      <c r="D20" s="10"/>
      <c r="E20" s="10">
        <f t="shared" ref="E20:F20" si="46">(C19+C21)/2</f>
        <v>0</v>
      </c>
      <c r="F20" s="10">
        <f t="shared" si="46"/>
        <v>0.05</v>
      </c>
      <c r="G20" s="10">
        <f t="shared" ref="G20" si="47">B21-B19</f>
        <v>22.5</v>
      </c>
      <c r="H20" s="10">
        <f t="shared" ref="H20" si="48">E20*G20</f>
        <v>0</v>
      </c>
      <c r="I20" s="10">
        <f t="shared" ref="I20" si="49">G20*F20</f>
        <v>1.125</v>
      </c>
      <c r="J20" s="10">
        <f t="shared" ref="J20" si="50">IF(H20&lt;I20,0,H20-I20)</f>
        <v>0</v>
      </c>
      <c r="K20" s="10">
        <f t="shared" ref="K20" si="51">IF(I20&lt;H20,0,I20-H20)</f>
        <v>1.125</v>
      </c>
      <c r="L20" s="10">
        <f t="shared" ref="L20" si="52">L18+J20</f>
        <v>0</v>
      </c>
      <c r="M20" s="10"/>
    </row>
    <row r="21" spans="1:13" ht="13.8">
      <c r="A21" s="4">
        <v>9</v>
      </c>
      <c r="B21" s="9">
        <v>195</v>
      </c>
      <c r="C21" s="10">
        <v>0</v>
      </c>
      <c r="D21" s="10">
        <v>0.05</v>
      </c>
      <c r="E21" s="10"/>
      <c r="F21" s="10"/>
      <c r="G21" s="10"/>
      <c r="H21" s="10"/>
      <c r="I21" s="10"/>
      <c r="J21" s="10"/>
      <c r="K21" s="10"/>
      <c r="L21" s="11"/>
      <c r="M21" s="10">
        <f t="shared" ref="M21" si="53">M19+K20</f>
        <v>9.125</v>
      </c>
    </row>
    <row r="22" spans="1:13" ht="13.8">
      <c r="A22" s="4"/>
      <c r="B22" s="9"/>
      <c r="C22" s="10"/>
      <c r="D22" s="10"/>
      <c r="E22" s="10">
        <f t="shared" ref="E22:F22" si="54">(C21+C23)/2</f>
        <v>0</v>
      </c>
      <c r="F22" s="10">
        <f t="shared" si="54"/>
        <v>0.05</v>
      </c>
      <c r="G22" s="10">
        <f t="shared" ref="G22" si="55">B23-B21</f>
        <v>25</v>
      </c>
      <c r="H22" s="10">
        <f t="shared" ref="H22" si="56">E22*G22</f>
        <v>0</v>
      </c>
      <c r="I22" s="10">
        <f t="shared" ref="I22" si="57">G22*F22</f>
        <v>1.25</v>
      </c>
      <c r="J22" s="10">
        <f t="shared" ref="J22" si="58">IF(H22&lt;I22,0,H22-I22)</f>
        <v>0</v>
      </c>
      <c r="K22" s="10">
        <f t="shared" ref="K22" si="59">IF(I22&lt;H22,0,I22-H22)</f>
        <v>1.25</v>
      </c>
      <c r="L22" s="10">
        <f t="shared" ref="L22" si="60">L20+J22</f>
        <v>0</v>
      </c>
      <c r="M22" s="10"/>
    </row>
    <row r="23" spans="1:13" ht="13.8">
      <c r="A23" s="4">
        <v>10</v>
      </c>
      <c r="B23" s="9">
        <v>220</v>
      </c>
      <c r="C23" s="10">
        <v>0</v>
      </c>
      <c r="D23" s="10">
        <v>0.05</v>
      </c>
      <c r="E23" s="10"/>
      <c r="F23" s="10"/>
      <c r="G23" s="10"/>
      <c r="H23" s="10"/>
      <c r="I23" s="10"/>
      <c r="J23" s="10"/>
      <c r="K23" s="10"/>
      <c r="L23" s="11"/>
      <c r="M23" s="10">
        <f t="shared" ref="M23" si="61">M21+K22</f>
        <v>10.375</v>
      </c>
    </row>
    <row r="24" spans="1:13" ht="13.8">
      <c r="A24" s="4"/>
      <c r="B24" s="7"/>
      <c r="C24" s="10"/>
      <c r="D24" s="10"/>
      <c r="E24" s="10">
        <f t="shared" ref="E24:F24" si="62">(C23+C25)/2</f>
        <v>0</v>
      </c>
      <c r="F24" s="10">
        <f t="shared" si="62"/>
        <v>2.5000000000000001E-2</v>
      </c>
      <c r="G24" s="10">
        <f t="shared" ref="G24" si="63">B25-B23</f>
        <v>25</v>
      </c>
      <c r="H24" s="10">
        <f t="shared" ref="H24" si="64">E24*G24</f>
        <v>0</v>
      </c>
      <c r="I24" s="10">
        <f t="shared" ref="I24" si="65">G24*F24</f>
        <v>0.625</v>
      </c>
      <c r="J24" s="10">
        <f t="shared" ref="J24" si="66">IF(H24&lt;I24,0,H24-I24)</f>
        <v>0</v>
      </c>
      <c r="K24" s="10">
        <f t="shared" ref="K24" si="67">IF(I24&lt;H24,0,I24-H24)</f>
        <v>0.625</v>
      </c>
      <c r="L24" s="10">
        <f t="shared" ref="L24" si="68">L22+J24</f>
        <v>0</v>
      </c>
      <c r="M24" s="10"/>
    </row>
    <row r="25" spans="1:13" ht="13.8">
      <c r="A25" s="4">
        <v>11</v>
      </c>
      <c r="B25" s="9">
        <v>245</v>
      </c>
      <c r="C25" s="10">
        <v>0</v>
      </c>
      <c r="D25" s="10">
        <v>0</v>
      </c>
      <c r="E25" s="10"/>
      <c r="F25" s="10"/>
      <c r="G25" s="10"/>
      <c r="H25" s="10"/>
      <c r="I25" s="10"/>
      <c r="J25" s="10"/>
      <c r="K25" s="10"/>
      <c r="L25" s="11"/>
      <c r="M25" s="10">
        <f t="shared" ref="M25" si="69">M23+K24</f>
        <v>11</v>
      </c>
    </row>
    <row r="26" spans="1:13" ht="13.8">
      <c r="A26" s="4"/>
      <c r="B26" s="9"/>
      <c r="C26" s="10"/>
      <c r="D26" s="10"/>
      <c r="E26" s="10">
        <f t="shared" ref="E26:F26" si="70">(C25+C27)/2</f>
        <v>0</v>
      </c>
      <c r="F26" s="10">
        <f t="shared" si="70"/>
        <v>0</v>
      </c>
      <c r="G26" s="10">
        <f t="shared" ref="G26" si="71">B27-B25</f>
        <v>25</v>
      </c>
      <c r="H26" s="10">
        <f t="shared" ref="H26" si="72">E26*G26</f>
        <v>0</v>
      </c>
      <c r="I26" s="10">
        <f t="shared" ref="I26" si="73">G26*F26</f>
        <v>0</v>
      </c>
      <c r="J26" s="10">
        <f t="shared" ref="J26" si="74">IF(H26&lt;I26,0,H26-I26)</f>
        <v>0</v>
      </c>
      <c r="K26" s="10">
        <f t="shared" ref="K26" si="75">IF(I26&lt;H26,0,I26-H26)</f>
        <v>0</v>
      </c>
      <c r="L26" s="10">
        <f t="shared" ref="L26" si="76">L24+J26</f>
        <v>0</v>
      </c>
      <c r="M26" s="10"/>
    </row>
    <row r="27" spans="1:13" ht="13.8">
      <c r="A27" s="4">
        <v>12</v>
      </c>
      <c r="B27" s="9">
        <v>270</v>
      </c>
      <c r="C27" s="10">
        <v>0</v>
      </c>
      <c r="D27" s="10">
        <v>0</v>
      </c>
      <c r="E27" s="10"/>
      <c r="F27" s="10"/>
      <c r="G27" s="10"/>
      <c r="H27" s="10"/>
      <c r="I27" s="10"/>
      <c r="J27" s="10"/>
      <c r="K27" s="10"/>
      <c r="L27" s="11"/>
      <c r="M27" s="10">
        <f t="shared" ref="M27" si="77">M25+K26</f>
        <v>11</v>
      </c>
    </row>
    <row r="28" spans="1:13" ht="13.8">
      <c r="A28" s="4"/>
      <c r="B28" s="7"/>
      <c r="C28" s="10"/>
      <c r="D28" s="10"/>
      <c r="E28" s="10">
        <f t="shared" ref="E28:F28" si="78">(C27+C29)/2</f>
        <v>0</v>
      </c>
      <c r="F28" s="10">
        <f t="shared" si="78"/>
        <v>0</v>
      </c>
      <c r="G28" s="10">
        <f t="shared" ref="G28" si="79">B29-B27</f>
        <v>22.95999999999998</v>
      </c>
      <c r="H28" s="10">
        <f t="shared" ref="H28" si="80">E28*G28</f>
        <v>0</v>
      </c>
      <c r="I28" s="10">
        <f t="shared" ref="I28" si="81">G28*F28</f>
        <v>0</v>
      </c>
      <c r="J28" s="10">
        <f t="shared" ref="J28" si="82">IF(H28&lt;I28,0,H28-I28)</f>
        <v>0</v>
      </c>
      <c r="K28" s="10">
        <f t="shared" ref="K28" si="83">IF(I28&lt;H28,0,I28-H28)</f>
        <v>0</v>
      </c>
      <c r="L28" s="10">
        <f t="shared" ref="L28" si="84">L26+J28</f>
        <v>0</v>
      </c>
      <c r="M28" s="10"/>
    </row>
    <row r="29" spans="1:13" ht="13.8">
      <c r="A29" s="4">
        <v>13</v>
      </c>
      <c r="B29" s="9">
        <v>292.95999999999998</v>
      </c>
      <c r="C29" s="10">
        <v>0</v>
      </c>
      <c r="D29" s="10">
        <v>0</v>
      </c>
      <c r="E29" s="10"/>
      <c r="F29" s="10"/>
      <c r="G29" s="10"/>
      <c r="H29" s="10"/>
      <c r="I29" s="10"/>
      <c r="J29" s="10"/>
      <c r="K29" s="10"/>
      <c r="L29" s="11"/>
      <c r="M29" s="10">
        <f t="shared" ref="M29" si="85">M27+K28</f>
        <v>11</v>
      </c>
    </row>
    <row r="30" spans="1:13" ht="13.8">
      <c r="A30" s="4"/>
      <c r="B30" s="9"/>
      <c r="C30" s="10"/>
      <c r="D30" s="10"/>
      <c r="E30" s="10">
        <f t="shared" ref="E30:F30" si="86">(C29+C31)/2</f>
        <v>0</v>
      </c>
      <c r="F30" s="10">
        <f t="shared" si="86"/>
        <v>0</v>
      </c>
      <c r="G30" s="10">
        <f t="shared" ref="G30" si="87">B31-B29</f>
        <v>113.01000000000005</v>
      </c>
      <c r="H30" s="10">
        <f t="shared" ref="H30" si="88">E30*G30</f>
        <v>0</v>
      </c>
      <c r="I30" s="10">
        <f t="shared" ref="I30" si="89">G30*F30</f>
        <v>0</v>
      </c>
      <c r="J30" s="10">
        <f t="shared" ref="J30" si="90">IF(H30&lt;I30,0,H30-I30)</f>
        <v>0</v>
      </c>
      <c r="K30" s="10">
        <f t="shared" ref="K30" si="91">IF(I30&lt;H30,0,I30-H30)</f>
        <v>0</v>
      </c>
      <c r="L30" s="10">
        <f t="shared" ref="L30" si="92">L28+J30</f>
        <v>0</v>
      </c>
      <c r="M30" s="10"/>
    </row>
    <row r="31" spans="1:13" ht="13.8">
      <c r="A31" s="4">
        <v>14</v>
      </c>
      <c r="B31" s="9">
        <v>405.97</v>
      </c>
      <c r="C31" s="10">
        <v>0</v>
      </c>
      <c r="D31" s="10">
        <v>0</v>
      </c>
      <c r="E31" s="10"/>
      <c r="F31" s="10"/>
      <c r="G31" s="10"/>
      <c r="H31" s="10"/>
      <c r="I31" s="10"/>
      <c r="J31" s="10"/>
      <c r="K31" s="10"/>
      <c r="L31" s="11"/>
      <c r="M31" s="10">
        <f t="shared" ref="M31" si="93">M29+K30</f>
        <v>11</v>
      </c>
    </row>
    <row r="32" spans="1:13" ht="13.8">
      <c r="A32" s="4"/>
      <c r="B32" s="7"/>
      <c r="C32" s="10"/>
      <c r="D32" s="10"/>
      <c r="E32" s="10">
        <f t="shared" ref="E32:F32" si="94">(C31+C33)/2</f>
        <v>0</v>
      </c>
      <c r="F32" s="10">
        <f t="shared" si="94"/>
        <v>2.5000000000000001E-2</v>
      </c>
      <c r="G32" s="10">
        <f t="shared" ref="G32" si="95">B33-B31</f>
        <v>24.029999999999973</v>
      </c>
      <c r="H32" s="10">
        <f t="shared" ref="H32" si="96">E32*G32</f>
        <v>0</v>
      </c>
      <c r="I32" s="10">
        <f t="shared" ref="I32" si="97">G32*F32</f>
        <v>0.60074999999999934</v>
      </c>
      <c r="J32" s="10">
        <f t="shared" ref="J32" si="98">IF(H32&lt;I32,0,H32-I32)</f>
        <v>0</v>
      </c>
      <c r="K32" s="10">
        <f t="shared" ref="K32" si="99">IF(I32&lt;H32,0,I32-H32)</f>
        <v>0.60074999999999934</v>
      </c>
      <c r="L32" s="10">
        <f t="shared" ref="L32" si="100">L30+J32</f>
        <v>0</v>
      </c>
      <c r="M32" s="10"/>
    </row>
    <row r="33" spans="1:13" ht="13.8">
      <c r="A33" s="4">
        <v>15</v>
      </c>
      <c r="B33" s="9">
        <v>430</v>
      </c>
      <c r="C33" s="10">
        <v>0</v>
      </c>
      <c r="D33" s="10">
        <v>0.05</v>
      </c>
      <c r="E33" s="10"/>
      <c r="F33" s="10"/>
      <c r="G33" s="10"/>
      <c r="H33" s="10"/>
      <c r="I33" s="10"/>
      <c r="J33" s="10"/>
      <c r="K33" s="10"/>
      <c r="L33" s="11"/>
      <c r="M33" s="10">
        <f t="shared" ref="M33" si="101">M31+K32</f>
        <v>11.60075</v>
      </c>
    </row>
    <row r="34" spans="1:13" ht="13.8">
      <c r="A34" s="4"/>
      <c r="B34" s="9"/>
      <c r="C34" s="10"/>
      <c r="D34" s="10"/>
      <c r="E34" s="10">
        <f t="shared" ref="E34:F34" si="102">(C33+C35)/2</f>
        <v>0</v>
      </c>
      <c r="F34" s="10">
        <f t="shared" si="102"/>
        <v>0.1</v>
      </c>
      <c r="G34" s="10">
        <f t="shared" ref="G34" si="103">B35-B33</f>
        <v>25</v>
      </c>
      <c r="H34" s="10">
        <f t="shared" ref="H34" si="104">E34*G34</f>
        <v>0</v>
      </c>
      <c r="I34" s="10">
        <f t="shared" ref="I34" si="105">G34*F34</f>
        <v>2.5</v>
      </c>
      <c r="J34" s="10">
        <f t="shared" ref="J34" si="106">IF(H34&lt;I34,0,H34-I34)</f>
        <v>0</v>
      </c>
      <c r="K34" s="10">
        <f t="shared" ref="K34" si="107">IF(I34&lt;H34,0,I34-H34)</f>
        <v>2.5</v>
      </c>
      <c r="L34" s="10">
        <f t="shared" ref="L34" si="108">L32+J34</f>
        <v>0</v>
      </c>
      <c r="M34" s="10"/>
    </row>
    <row r="35" spans="1:13" ht="13.8">
      <c r="A35" s="4">
        <v>16</v>
      </c>
      <c r="B35" s="9">
        <v>455</v>
      </c>
      <c r="C35" s="10">
        <v>0</v>
      </c>
      <c r="D35" s="10">
        <v>0.15</v>
      </c>
      <c r="E35" s="10"/>
      <c r="F35" s="10"/>
      <c r="G35" s="10"/>
      <c r="H35" s="10"/>
      <c r="I35" s="10"/>
      <c r="J35" s="10"/>
      <c r="K35" s="10"/>
      <c r="L35" s="11"/>
      <c r="M35" s="10">
        <f t="shared" ref="M35" si="109">M33+K34</f>
        <v>14.10075</v>
      </c>
    </row>
    <row r="36" spans="1:13" ht="13.8">
      <c r="A36" s="4"/>
      <c r="B36" s="7"/>
      <c r="C36" s="10"/>
      <c r="D36" s="10"/>
      <c r="E36" s="10">
        <f t="shared" ref="E36:F36" si="110">(C35+C37)/2</f>
        <v>0</v>
      </c>
      <c r="F36" s="10">
        <f t="shared" si="110"/>
        <v>7.4999999999999997E-2</v>
      </c>
      <c r="G36" s="10">
        <f t="shared" ref="G36" si="111">B37-B35</f>
        <v>25</v>
      </c>
      <c r="H36" s="10">
        <f t="shared" ref="H36" si="112">E36*G36</f>
        <v>0</v>
      </c>
      <c r="I36" s="10">
        <f t="shared" ref="I36" si="113">G36*F36</f>
        <v>1.875</v>
      </c>
      <c r="J36" s="10">
        <f t="shared" ref="J36" si="114">IF(H36&lt;I36,0,H36-I36)</f>
        <v>0</v>
      </c>
      <c r="K36" s="10">
        <f t="shared" ref="K36" si="115">IF(I36&lt;H36,0,I36-H36)</f>
        <v>1.875</v>
      </c>
      <c r="L36" s="10">
        <f t="shared" ref="L36" si="116">L34+J36</f>
        <v>0</v>
      </c>
      <c r="M36" s="10"/>
    </row>
    <row r="37" spans="1:13" ht="13.8">
      <c r="A37" s="4">
        <v>17</v>
      </c>
      <c r="B37" s="9">
        <v>480</v>
      </c>
      <c r="C37" s="10">
        <v>0</v>
      </c>
      <c r="D37" s="10">
        <v>0</v>
      </c>
      <c r="E37" s="10"/>
      <c r="F37" s="10"/>
      <c r="G37" s="10"/>
      <c r="H37" s="10"/>
      <c r="I37" s="10"/>
      <c r="J37" s="10"/>
      <c r="K37" s="10"/>
      <c r="L37" s="11"/>
      <c r="M37" s="10">
        <f t="shared" ref="M37" si="117">M35+K36</f>
        <v>15.97575</v>
      </c>
    </row>
    <row r="38" spans="1:13" ht="13.8">
      <c r="A38" s="4"/>
      <c r="B38" s="9"/>
      <c r="C38" s="10"/>
      <c r="D38" s="10"/>
      <c r="E38" s="10">
        <f t="shared" ref="E38:F38" si="118">(C37+C39)/2</f>
        <v>0</v>
      </c>
      <c r="F38" s="10">
        <f t="shared" si="118"/>
        <v>0.05</v>
      </c>
      <c r="G38" s="10">
        <f t="shared" ref="G38" si="119">B39-B37</f>
        <v>20</v>
      </c>
      <c r="H38" s="10">
        <f t="shared" ref="H38" si="120">E38*G38</f>
        <v>0</v>
      </c>
      <c r="I38" s="10">
        <f t="shared" ref="I38" si="121">G38*F38</f>
        <v>1</v>
      </c>
      <c r="J38" s="10">
        <f t="shared" ref="J38" si="122">IF(H38&lt;I38,0,H38-I38)</f>
        <v>0</v>
      </c>
      <c r="K38" s="10">
        <f t="shared" ref="K38" si="123">IF(I38&lt;H38,0,I38-H38)</f>
        <v>1</v>
      </c>
      <c r="L38" s="10">
        <f t="shared" ref="L38" si="124">L36+J38</f>
        <v>0</v>
      </c>
      <c r="M38" s="10"/>
    </row>
    <row r="39" spans="1:13" ht="13.8">
      <c r="A39" s="4">
        <v>18</v>
      </c>
      <c r="B39" s="9">
        <v>500</v>
      </c>
      <c r="C39" s="10">
        <v>0</v>
      </c>
      <c r="D39" s="10">
        <v>0.1</v>
      </c>
      <c r="E39" s="10"/>
      <c r="F39" s="10"/>
      <c r="G39" s="10"/>
      <c r="H39" s="10"/>
      <c r="I39" s="10"/>
      <c r="J39" s="10"/>
      <c r="K39" s="10"/>
      <c r="L39" s="11"/>
      <c r="M39" s="10">
        <f t="shared" ref="M39" si="125">M37+K38</f>
        <v>16.975749999999998</v>
      </c>
    </row>
    <row r="40" spans="1:13" ht="13.8">
      <c r="A40" s="4"/>
      <c r="B40" s="7"/>
      <c r="C40" s="10"/>
      <c r="D40" s="10"/>
      <c r="E40" s="10">
        <f t="shared" ref="E40:F40" si="126">(C39+C41)/2</f>
        <v>0</v>
      </c>
      <c r="F40" s="10">
        <f t="shared" si="126"/>
        <v>0.1</v>
      </c>
      <c r="G40" s="10">
        <f t="shared" ref="G40" si="127">B41-B39</f>
        <v>30</v>
      </c>
      <c r="H40" s="10">
        <f t="shared" ref="H40" si="128">E40*G40</f>
        <v>0</v>
      </c>
      <c r="I40" s="10">
        <f t="shared" ref="I40" si="129">G40*F40</f>
        <v>3</v>
      </c>
      <c r="J40" s="10">
        <f t="shared" ref="J40" si="130">IF(H40&lt;I40,0,H40-I40)</f>
        <v>0</v>
      </c>
      <c r="K40" s="10">
        <f t="shared" ref="K40" si="131">IF(I40&lt;H40,0,I40-H40)</f>
        <v>3</v>
      </c>
      <c r="L40" s="10">
        <f t="shared" ref="L40" si="132">L38+J40</f>
        <v>0</v>
      </c>
      <c r="M40" s="10"/>
    </row>
    <row r="41" spans="1:13" ht="13.8">
      <c r="A41" s="4">
        <v>19</v>
      </c>
      <c r="B41" s="9">
        <v>530</v>
      </c>
      <c r="C41" s="10">
        <v>0</v>
      </c>
      <c r="D41" s="10">
        <v>0.1</v>
      </c>
      <c r="E41" s="10"/>
      <c r="F41" s="10"/>
      <c r="G41" s="10"/>
      <c r="H41" s="10"/>
      <c r="I41" s="10"/>
      <c r="J41" s="10"/>
      <c r="K41" s="10"/>
      <c r="L41" s="11"/>
      <c r="M41" s="10">
        <f t="shared" ref="M41" si="133">M39+K40</f>
        <v>19.975749999999998</v>
      </c>
    </row>
    <row r="42" spans="1:13" ht="13.8">
      <c r="A42" s="4"/>
      <c r="B42" s="9"/>
      <c r="C42" s="10"/>
      <c r="D42" s="10"/>
      <c r="E42" s="10">
        <f t="shared" ref="E42:F42" si="134">(C41+C43)/2</f>
        <v>0</v>
      </c>
      <c r="F42" s="10">
        <f t="shared" si="134"/>
        <v>0.05</v>
      </c>
      <c r="G42" s="10">
        <f t="shared" ref="G42" si="135">B43-B41</f>
        <v>25</v>
      </c>
      <c r="H42" s="10">
        <f t="shared" ref="H42" si="136">E42*G42</f>
        <v>0</v>
      </c>
      <c r="I42" s="10">
        <f t="shared" ref="I42" si="137">G42*F42</f>
        <v>1.25</v>
      </c>
      <c r="J42" s="10">
        <f t="shared" ref="J42" si="138">IF(H42&lt;I42,0,H42-I42)</f>
        <v>0</v>
      </c>
      <c r="K42" s="10">
        <f t="shared" ref="K42" si="139">IF(I42&lt;H42,0,I42-H42)</f>
        <v>1.25</v>
      </c>
      <c r="L42" s="10">
        <f t="shared" ref="L42" si="140">L40+J42</f>
        <v>0</v>
      </c>
      <c r="M42" s="10"/>
    </row>
    <row r="43" spans="1:13" ht="13.8">
      <c r="A43" s="4">
        <v>20</v>
      </c>
      <c r="B43" s="9">
        <v>555</v>
      </c>
      <c r="C43" s="10">
        <v>0</v>
      </c>
      <c r="D43" s="10">
        <v>0</v>
      </c>
      <c r="E43" s="10"/>
      <c r="F43" s="10"/>
      <c r="G43" s="10"/>
      <c r="H43" s="10"/>
      <c r="I43" s="10"/>
      <c r="J43" s="10"/>
      <c r="K43" s="10"/>
      <c r="L43" s="11"/>
      <c r="M43" s="10">
        <f t="shared" ref="M43" si="141">M41+K42</f>
        <v>21.225749999999998</v>
      </c>
    </row>
    <row r="44" spans="1:13" ht="13.8">
      <c r="A44" s="4"/>
      <c r="B44" s="7"/>
      <c r="C44" s="10"/>
      <c r="D44" s="10"/>
      <c r="E44" s="10">
        <f t="shared" ref="E44:F44" si="142">(C43+C45)/2</f>
        <v>0</v>
      </c>
      <c r="F44" s="10">
        <f t="shared" si="142"/>
        <v>0</v>
      </c>
      <c r="G44" s="10">
        <f t="shared" ref="G44" si="143">B45-B43</f>
        <v>15</v>
      </c>
      <c r="H44" s="10">
        <f t="shared" ref="H44" si="144">E44*G44</f>
        <v>0</v>
      </c>
      <c r="I44" s="10">
        <f t="shared" ref="I44" si="145">G44*F44</f>
        <v>0</v>
      </c>
      <c r="J44" s="10">
        <f t="shared" ref="J44" si="146">IF(H44&lt;I44,0,H44-I44)</f>
        <v>0</v>
      </c>
      <c r="K44" s="10">
        <f t="shared" ref="K44" si="147">IF(I44&lt;H44,0,I44-H44)</f>
        <v>0</v>
      </c>
      <c r="L44" s="10">
        <f t="shared" ref="L44" si="148">L42+J44</f>
        <v>0</v>
      </c>
      <c r="M44" s="10"/>
    </row>
    <row r="45" spans="1:13" ht="13.8">
      <c r="A45" s="4">
        <v>21</v>
      </c>
      <c r="B45" s="9">
        <v>570</v>
      </c>
      <c r="C45" s="10">
        <v>0</v>
      </c>
      <c r="D45" s="10">
        <v>0</v>
      </c>
      <c r="E45" s="10"/>
      <c r="F45" s="10"/>
      <c r="G45" s="10"/>
      <c r="H45" s="10"/>
      <c r="I45" s="10"/>
      <c r="J45" s="10"/>
      <c r="K45" s="10"/>
      <c r="L45" s="11"/>
      <c r="M45" s="10">
        <f t="shared" ref="M45" si="149">M43+K44</f>
        <v>21.225749999999998</v>
      </c>
    </row>
    <row r="46" spans="1:13" ht="13.8">
      <c r="A46" s="4"/>
      <c r="B46" s="9"/>
      <c r="C46" s="10"/>
      <c r="D46" s="10"/>
      <c r="E46" s="10">
        <f t="shared" ref="E46:F46" si="150">(C45+C47)/2</f>
        <v>0</v>
      </c>
      <c r="F46" s="10">
        <f t="shared" si="150"/>
        <v>0</v>
      </c>
      <c r="G46" s="10">
        <f t="shared" ref="G46" si="151">B47-B45</f>
        <v>25</v>
      </c>
      <c r="H46" s="10">
        <f t="shared" ref="H46" si="152">E46*G46</f>
        <v>0</v>
      </c>
      <c r="I46" s="10">
        <f t="shared" ref="I46" si="153">G46*F46</f>
        <v>0</v>
      </c>
      <c r="J46" s="10">
        <f t="shared" ref="J46" si="154">IF(H46&lt;I46,0,H46-I46)</f>
        <v>0</v>
      </c>
      <c r="K46" s="10">
        <f t="shared" ref="K46" si="155">IF(I46&lt;H46,0,I46-H46)</f>
        <v>0</v>
      </c>
      <c r="L46" s="10">
        <f t="shared" ref="L46" si="156">L44+J46</f>
        <v>0</v>
      </c>
      <c r="M46" s="10"/>
    </row>
    <row r="47" spans="1:13" ht="13.8">
      <c r="A47" s="4">
        <v>22</v>
      </c>
      <c r="B47" s="9">
        <v>595</v>
      </c>
      <c r="C47" s="10">
        <v>0</v>
      </c>
      <c r="D47" s="10">
        <v>0</v>
      </c>
      <c r="E47" s="10"/>
      <c r="F47" s="10"/>
      <c r="G47" s="10"/>
      <c r="H47" s="10"/>
      <c r="I47" s="10"/>
      <c r="J47" s="10"/>
      <c r="K47" s="10"/>
      <c r="L47" s="11"/>
      <c r="M47" s="10">
        <f t="shared" ref="M47" si="157">M45+K46</f>
        <v>21.225749999999998</v>
      </c>
    </row>
    <row r="48" spans="1:13" ht="13.8">
      <c r="A48" s="4"/>
      <c r="B48" s="7"/>
      <c r="C48" s="10"/>
      <c r="D48" s="10"/>
      <c r="E48" s="10">
        <f t="shared" ref="E48:F48" si="158">(C47+C49)/2</f>
        <v>0</v>
      </c>
      <c r="F48" s="10">
        <f t="shared" si="158"/>
        <v>0</v>
      </c>
      <c r="G48" s="10">
        <f t="shared" ref="G48" si="159">B49-B47</f>
        <v>25</v>
      </c>
      <c r="H48" s="10">
        <f t="shared" ref="H48" si="160">E48*G48</f>
        <v>0</v>
      </c>
      <c r="I48" s="10">
        <f t="shared" ref="I48" si="161">G48*F48</f>
        <v>0</v>
      </c>
      <c r="J48" s="10">
        <f t="shared" ref="J48" si="162">IF(H48&lt;I48,0,H48-I48)</f>
        <v>0</v>
      </c>
      <c r="K48" s="10">
        <f t="shared" ref="K48" si="163">IF(I48&lt;H48,0,I48-H48)</f>
        <v>0</v>
      </c>
      <c r="L48" s="10">
        <f t="shared" ref="L48" si="164">L46+J48</f>
        <v>0</v>
      </c>
      <c r="M48" s="10"/>
    </row>
    <row r="49" spans="1:13" ht="13.8">
      <c r="A49" s="4">
        <v>23</v>
      </c>
      <c r="B49" s="9">
        <v>620</v>
      </c>
      <c r="C49" s="10">
        <v>0</v>
      </c>
      <c r="D49" s="10">
        <v>0</v>
      </c>
      <c r="E49" s="10"/>
      <c r="F49" s="10"/>
      <c r="G49" s="10"/>
      <c r="H49" s="10"/>
      <c r="I49" s="10"/>
      <c r="J49" s="10"/>
      <c r="K49" s="10"/>
      <c r="L49" s="11"/>
      <c r="M49" s="10">
        <f t="shared" ref="M49" si="165">M47+K48</f>
        <v>21.225749999999998</v>
      </c>
    </row>
    <row r="50" spans="1:13" ht="13.8">
      <c r="A50" s="4"/>
      <c r="B50" s="9"/>
      <c r="C50" s="10"/>
      <c r="D50" s="10"/>
      <c r="E50" s="10">
        <f t="shared" ref="E50:F50" si="166">(C49+C51)/2</f>
        <v>0</v>
      </c>
      <c r="F50" s="10">
        <f t="shared" si="166"/>
        <v>0</v>
      </c>
      <c r="G50" s="10">
        <f t="shared" ref="G50" si="167">B51-B49</f>
        <v>30</v>
      </c>
      <c r="H50" s="10">
        <f t="shared" ref="H50" si="168">E50*G50</f>
        <v>0</v>
      </c>
      <c r="I50" s="10">
        <f t="shared" ref="I50" si="169">G50*F50</f>
        <v>0</v>
      </c>
      <c r="J50" s="10">
        <f t="shared" ref="J50" si="170">IF(H50&lt;I50,0,H50-I50)</f>
        <v>0</v>
      </c>
      <c r="K50" s="10">
        <f t="shared" ref="K50" si="171">IF(I50&lt;H50,0,I50-H50)</f>
        <v>0</v>
      </c>
      <c r="L50" s="10">
        <f t="shared" ref="L50" si="172">L48+J50</f>
        <v>0</v>
      </c>
      <c r="M50" s="10"/>
    </row>
    <row r="51" spans="1:13" ht="13.8">
      <c r="A51" s="4">
        <v>24</v>
      </c>
      <c r="B51" s="9">
        <v>650</v>
      </c>
      <c r="C51" s="10">
        <v>0</v>
      </c>
      <c r="D51" s="10">
        <v>0</v>
      </c>
      <c r="E51" s="10"/>
      <c r="F51" s="10"/>
      <c r="G51" s="10"/>
      <c r="H51" s="10"/>
      <c r="I51" s="10"/>
      <c r="J51" s="10"/>
      <c r="K51" s="10"/>
      <c r="L51" s="11"/>
      <c r="M51" s="10">
        <f t="shared" ref="M51" si="173">M49+K50</f>
        <v>21.225749999999998</v>
      </c>
    </row>
    <row r="52" spans="1:13" ht="13.8">
      <c r="A52" s="4"/>
      <c r="B52" s="7"/>
      <c r="C52" s="10"/>
      <c r="D52" s="10"/>
      <c r="E52" s="10">
        <f t="shared" ref="E52:F52" si="174">(C51+C53)/2</f>
        <v>0</v>
      </c>
      <c r="F52" s="10">
        <f t="shared" si="174"/>
        <v>2.5000000000000001E-2</v>
      </c>
      <c r="G52" s="10">
        <f t="shared" ref="G52" si="175">B53-B51</f>
        <v>30</v>
      </c>
      <c r="H52" s="10">
        <f t="shared" ref="H52" si="176">E52*G52</f>
        <v>0</v>
      </c>
      <c r="I52" s="10">
        <f t="shared" ref="I52" si="177">G52*F52</f>
        <v>0.75</v>
      </c>
      <c r="J52" s="10">
        <f t="shared" ref="J52" si="178">IF(H52&lt;I52,0,H52-I52)</f>
        <v>0</v>
      </c>
      <c r="K52" s="10">
        <f t="shared" ref="K52" si="179">IF(I52&lt;H52,0,I52-H52)</f>
        <v>0.75</v>
      </c>
      <c r="L52" s="10">
        <f t="shared" ref="L52" si="180">L50+J52</f>
        <v>0</v>
      </c>
      <c r="M52" s="10"/>
    </row>
    <row r="53" spans="1:13" ht="13.8">
      <c r="A53" s="4">
        <v>25</v>
      </c>
      <c r="B53" s="9">
        <v>680</v>
      </c>
      <c r="C53" s="10">
        <v>0</v>
      </c>
      <c r="D53" s="10">
        <v>0.05</v>
      </c>
      <c r="E53" s="10"/>
      <c r="F53" s="10"/>
      <c r="G53" s="10"/>
      <c r="H53" s="10"/>
      <c r="I53" s="10"/>
      <c r="J53" s="10"/>
      <c r="K53" s="10"/>
      <c r="L53" s="11"/>
      <c r="M53" s="10">
        <f t="shared" ref="M53" si="181">M51+K52</f>
        <v>21.975749999999998</v>
      </c>
    </row>
    <row r="54" spans="1:13" ht="13.8">
      <c r="A54" s="4"/>
      <c r="B54" s="9"/>
      <c r="C54" s="10"/>
      <c r="D54" s="10"/>
      <c r="E54" s="10">
        <f t="shared" ref="E54:F54" si="182">(C53+C55)/2</f>
        <v>0</v>
      </c>
      <c r="F54" s="10">
        <f t="shared" si="182"/>
        <v>2.5000000000000001E-2</v>
      </c>
      <c r="G54" s="10">
        <f t="shared" ref="G54" si="183">B55-B53</f>
        <v>30</v>
      </c>
      <c r="H54" s="10">
        <f t="shared" ref="H54" si="184">E54*G54</f>
        <v>0</v>
      </c>
      <c r="I54" s="10">
        <f t="shared" ref="I54" si="185">G54*F54</f>
        <v>0.75</v>
      </c>
      <c r="J54" s="10">
        <f t="shared" ref="J54" si="186">IF(H54&lt;I54,0,H54-I54)</f>
        <v>0</v>
      </c>
      <c r="K54" s="10">
        <f t="shared" ref="K54" si="187">IF(I54&lt;H54,0,I54-H54)</f>
        <v>0.75</v>
      </c>
      <c r="L54" s="10">
        <f t="shared" ref="L54" si="188">L52+J54</f>
        <v>0</v>
      </c>
      <c r="M54" s="10"/>
    </row>
    <row r="55" spans="1:13" ht="13.8">
      <c r="A55" s="4">
        <v>26</v>
      </c>
      <c r="B55" s="9">
        <v>710</v>
      </c>
      <c r="C55" s="10">
        <v>0</v>
      </c>
      <c r="D55" s="10">
        <v>0</v>
      </c>
      <c r="E55" s="10"/>
      <c r="F55" s="10"/>
      <c r="G55" s="10"/>
      <c r="H55" s="10"/>
      <c r="I55" s="10"/>
      <c r="J55" s="10"/>
      <c r="K55" s="10"/>
      <c r="L55" s="11"/>
      <c r="M55" s="10">
        <f t="shared" ref="M55" si="189">M53+K54</f>
        <v>22.725749999999998</v>
      </c>
    </row>
    <row r="56" spans="1:13" ht="13.8">
      <c r="A56" s="4"/>
      <c r="B56" s="7"/>
      <c r="C56" s="10"/>
      <c r="D56" s="10"/>
      <c r="E56" s="10">
        <f t="shared" ref="E56:F56" si="190">(C55+C57)/2</f>
        <v>0</v>
      </c>
      <c r="F56" s="10">
        <f t="shared" si="190"/>
        <v>0</v>
      </c>
      <c r="G56" s="10">
        <f t="shared" ref="G56" si="191">B57-B55</f>
        <v>30</v>
      </c>
      <c r="H56" s="10">
        <f t="shared" ref="H56" si="192">E56*G56</f>
        <v>0</v>
      </c>
      <c r="I56" s="10">
        <f t="shared" ref="I56" si="193">G56*F56</f>
        <v>0</v>
      </c>
      <c r="J56" s="10">
        <f t="shared" ref="J56" si="194">IF(H56&lt;I56,0,H56-I56)</f>
        <v>0</v>
      </c>
      <c r="K56" s="10">
        <f t="shared" ref="K56" si="195">IF(I56&lt;H56,0,I56-H56)</f>
        <v>0</v>
      </c>
      <c r="L56" s="10">
        <f t="shared" ref="L56" si="196">L54+J56</f>
        <v>0</v>
      </c>
      <c r="M56" s="10"/>
    </row>
    <row r="57" spans="1:13" ht="13.8">
      <c r="A57" s="4">
        <v>27</v>
      </c>
      <c r="B57" s="9">
        <v>740</v>
      </c>
      <c r="C57" s="10">
        <v>0</v>
      </c>
      <c r="D57" s="10">
        <v>0</v>
      </c>
      <c r="E57" s="10"/>
      <c r="F57" s="10"/>
      <c r="G57" s="10"/>
      <c r="H57" s="10"/>
      <c r="I57" s="10"/>
      <c r="J57" s="10"/>
      <c r="K57" s="10"/>
      <c r="L57" s="11"/>
      <c r="M57" s="10">
        <f t="shared" ref="M57" si="197">M55+K56</f>
        <v>22.725749999999998</v>
      </c>
    </row>
    <row r="58" spans="1:13" ht="13.8">
      <c r="A58" s="4"/>
      <c r="B58" s="9"/>
      <c r="C58" s="10"/>
      <c r="D58" s="10"/>
      <c r="E58" s="10">
        <f t="shared" ref="E58:F58" si="198">(C57+C59)/2</f>
        <v>0</v>
      </c>
      <c r="F58" s="10">
        <f t="shared" si="198"/>
        <v>0</v>
      </c>
      <c r="G58" s="10">
        <f t="shared" ref="G58" si="199">B59-B57</f>
        <v>25</v>
      </c>
      <c r="H58" s="10">
        <f t="shared" ref="H58" si="200">E58*G58</f>
        <v>0</v>
      </c>
      <c r="I58" s="10">
        <f t="shared" ref="I58" si="201">G58*F58</f>
        <v>0</v>
      </c>
      <c r="J58" s="10">
        <f t="shared" ref="J58" si="202">IF(H58&lt;I58,0,H58-I58)</f>
        <v>0</v>
      </c>
      <c r="K58" s="10">
        <f t="shared" ref="K58" si="203">IF(I58&lt;H58,0,I58-H58)</f>
        <v>0</v>
      </c>
      <c r="L58" s="10">
        <f t="shared" ref="L58" si="204">L56+J58</f>
        <v>0</v>
      </c>
      <c r="M58" s="10"/>
    </row>
    <row r="59" spans="1:13" ht="13.8">
      <c r="A59" s="4">
        <v>28</v>
      </c>
      <c r="B59" s="9">
        <v>765</v>
      </c>
      <c r="C59" s="10">
        <v>0</v>
      </c>
      <c r="D59" s="10">
        <v>0</v>
      </c>
      <c r="E59" s="10"/>
      <c r="F59" s="10"/>
      <c r="G59" s="10"/>
      <c r="H59" s="10"/>
      <c r="I59" s="10"/>
      <c r="J59" s="10"/>
      <c r="K59" s="10"/>
      <c r="L59" s="11"/>
      <c r="M59" s="10">
        <f t="shared" ref="M59" si="205">M57+K58</f>
        <v>22.725749999999998</v>
      </c>
    </row>
    <row r="60" spans="1:13" ht="13.8">
      <c r="A60" s="4"/>
      <c r="B60" s="7"/>
      <c r="C60" s="10"/>
      <c r="D60" s="10"/>
      <c r="E60" s="10">
        <f t="shared" ref="E60:F60" si="206">(C59+C61)/2</f>
        <v>0</v>
      </c>
      <c r="F60" s="10">
        <f t="shared" si="206"/>
        <v>0</v>
      </c>
      <c r="G60" s="10">
        <f>B61-B59</f>
        <v>25</v>
      </c>
      <c r="H60" s="10">
        <f t="shared" ref="H60" si="207">E60*G60</f>
        <v>0</v>
      </c>
      <c r="I60" s="10">
        <f t="shared" ref="I60" si="208">G60*F60</f>
        <v>0</v>
      </c>
      <c r="J60" s="10">
        <f t="shared" ref="J60" si="209">IF(H60&lt;I60,0,H60-I60)</f>
        <v>0</v>
      </c>
      <c r="K60" s="10">
        <f t="shared" ref="K60" si="210">IF(I60&lt;H60,0,I60-H60)</f>
        <v>0</v>
      </c>
      <c r="L60" s="10">
        <f t="shared" ref="L60" si="211">L58+J60</f>
        <v>0</v>
      </c>
      <c r="M60" s="10"/>
    </row>
    <row r="61" spans="1:13" ht="13.8">
      <c r="A61" s="4">
        <v>29</v>
      </c>
      <c r="B61" s="9">
        <v>790</v>
      </c>
      <c r="C61" s="10">
        <v>0</v>
      </c>
      <c r="D61" s="10">
        <v>0</v>
      </c>
      <c r="E61" s="10"/>
      <c r="F61" s="10"/>
      <c r="G61" s="10"/>
      <c r="H61" s="10"/>
      <c r="I61" s="10"/>
      <c r="J61" s="10"/>
      <c r="K61" s="10"/>
      <c r="L61" s="11"/>
      <c r="M61" s="10">
        <f t="shared" ref="M61" si="212">M59+K60</f>
        <v>22.725749999999998</v>
      </c>
    </row>
    <row r="62" spans="1:13" ht="13.8">
      <c r="A62" s="4"/>
      <c r="B62" s="9"/>
      <c r="C62" s="10"/>
      <c r="D62" s="10"/>
      <c r="E62" s="10">
        <f t="shared" ref="E62:F62" si="213">(C61+C63)/2</f>
        <v>0</v>
      </c>
      <c r="F62" s="10">
        <f t="shared" si="213"/>
        <v>0</v>
      </c>
      <c r="G62" s="10">
        <f>B63-B61</f>
        <v>25</v>
      </c>
      <c r="H62" s="10">
        <f t="shared" ref="H62" si="214">E62*G62</f>
        <v>0</v>
      </c>
      <c r="I62" s="10">
        <f t="shared" ref="I62" si="215">G62*F62</f>
        <v>0</v>
      </c>
      <c r="J62" s="10">
        <f t="shared" ref="J62" si="216">IF(H62&lt;I62,0,H62-I62)</f>
        <v>0</v>
      </c>
      <c r="K62" s="10">
        <f t="shared" ref="K62" si="217">IF(I62&lt;H62,0,I62-H62)</f>
        <v>0</v>
      </c>
      <c r="L62" s="10">
        <f t="shared" ref="L62" si="218">L60+J62</f>
        <v>0</v>
      </c>
      <c r="M62" s="10"/>
    </row>
    <row r="63" spans="1:13" ht="13.8">
      <c r="A63" s="4">
        <v>30</v>
      </c>
      <c r="B63" s="9">
        <v>815</v>
      </c>
      <c r="C63" s="10">
        <v>0</v>
      </c>
      <c r="D63" s="10">
        <v>0</v>
      </c>
      <c r="E63" s="10"/>
      <c r="F63" s="10"/>
      <c r="G63" s="10"/>
      <c r="H63" s="10"/>
      <c r="I63" s="10"/>
      <c r="J63" s="10"/>
      <c r="K63" s="10"/>
      <c r="L63" s="11"/>
      <c r="M63" s="10">
        <f>M61+K62</f>
        <v>22.725749999999998</v>
      </c>
    </row>
    <row r="64" spans="1:13" ht="13.8">
      <c r="A64" s="4"/>
      <c r="B64" s="7"/>
      <c r="C64" s="10"/>
      <c r="D64" s="10"/>
      <c r="E64" s="10">
        <f t="shared" ref="E64:F64" si="219">(C63+C65)/2</f>
        <v>0</v>
      </c>
      <c r="F64" s="10">
        <f t="shared" si="219"/>
        <v>0</v>
      </c>
      <c r="G64" s="10">
        <f t="shared" ref="G64" si="220">B65-B63</f>
        <v>25</v>
      </c>
      <c r="H64" s="10">
        <f t="shared" ref="H64" si="221">E64*G64</f>
        <v>0</v>
      </c>
      <c r="I64" s="10">
        <f t="shared" ref="I64" si="222">G64*F64</f>
        <v>0</v>
      </c>
      <c r="J64" s="10">
        <f t="shared" ref="J64" si="223">IF(H64&lt;I64,0,H64-I64)</f>
        <v>0</v>
      </c>
      <c r="K64" s="10">
        <f t="shared" ref="K64" si="224">IF(I64&lt;H64,0,I64-H64)</f>
        <v>0</v>
      </c>
      <c r="L64" s="10">
        <f t="shared" ref="L64" si="225">L62+J64</f>
        <v>0</v>
      </c>
      <c r="M64" s="10"/>
    </row>
    <row r="65" spans="1:13" ht="13.8">
      <c r="A65" s="4">
        <v>31</v>
      </c>
      <c r="B65" s="9">
        <v>840</v>
      </c>
      <c r="C65" s="10">
        <v>0</v>
      </c>
      <c r="D65" s="10">
        <v>0</v>
      </c>
      <c r="E65" s="10"/>
      <c r="F65" s="10"/>
      <c r="G65" s="10"/>
      <c r="H65" s="10"/>
      <c r="I65" s="10"/>
      <c r="J65" s="10"/>
      <c r="K65" s="10"/>
      <c r="L65" s="11"/>
      <c r="M65" s="10">
        <f t="shared" ref="M65" si="226">M63+K64</f>
        <v>22.725749999999998</v>
      </c>
    </row>
    <row r="66" spans="1:13" ht="13.8">
      <c r="A66" s="4"/>
      <c r="B66" s="9"/>
      <c r="C66" s="10"/>
      <c r="D66" s="10"/>
      <c r="E66" s="10">
        <f t="shared" ref="E66:F66" si="227">(C65+C67)/2</f>
        <v>0</v>
      </c>
      <c r="F66" s="10">
        <f t="shared" si="227"/>
        <v>0</v>
      </c>
      <c r="G66" s="10">
        <f t="shared" ref="G66" si="228">B67-B65</f>
        <v>32.75</v>
      </c>
      <c r="H66" s="10">
        <f t="shared" ref="H66" si="229">E66*G66</f>
        <v>0</v>
      </c>
      <c r="I66" s="10">
        <f t="shared" ref="I66" si="230">G66*F66</f>
        <v>0</v>
      </c>
      <c r="J66" s="10">
        <f t="shared" ref="J66" si="231">IF(H66&lt;I66,0,H66-I66)</f>
        <v>0</v>
      </c>
      <c r="K66" s="10">
        <f t="shared" ref="K66" si="232">IF(I66&lt;H66,0,I66-H66)</f>
        <v>0</v>
      </c>
      <c r="L66" s="10">
        <f t="shared" ref="L66" si="233">L64+J66</f>
        <v>0</v>
      </c>
      <c r="M66" s="10"/>
    </row>
    <row r="67" spans="1:13" ht="13.8">
      <c r="A67" s="4">
        <v>32</v>
      </c>
      <c r="B67" s="9">
        <v>872.75</v>
      </c>
      <c r="C67" s="10">
        <v>0</v>
      </c>
      <c r="D67" s="10">
        <v>0</v>
      </c>
      <c r="E67" s="10"/>
      <c r="F67" s="10"/>
      <c r="G67" s="10"/>
      <c r="H67" s="10"/>
      <c r="I67" s="10"/>
      <c r="J67" s="10"/>
      <c r="K67" s="10"/>
      <c r="L67" s="11"/>
      <c r="M67" s="10">
        <f t="shared" ref="M67" si="234">M65+K66</f>
        <v>22.725749999999998</v>
      </c>
    </row>
  </sheetData>
  <mergeCells count="6">
    <mergeCell ref="A1:M1"/>
    <mergeCell ref="C3:D3"/>
    <mergeCell ref="E3:F3"/>
    <mergeCell ref="H3:I3"/>
    <mergeCell ref="J3:K3"/>
    <mergeCell ref="L3:M3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Strona &amp;P z &amp;N</oddFooter>
  </headerFooter>
  <rowBreaks count="1" manualBreakCount="1">
    <brk id="5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6</vt:i4>
      </vt:variant>
    </vt:vector>
  </HeadingPairs>
  <TitlesOfParts>
    <vt:vector size="12" baseType="lpstr">
      <vt:lpstr>Gleba</vt:lpstr>
      <vt:lpstr>Nasyp</vt:lpstr>
      <vt:lpstr>Wykop</vt:lpstr>
      <vt:lpstr>Rozbirki konstr.</vt:lpstr>
      <vt:lpstr>Frezowanie</vt:lpstr>
      <vt:lpstr>W-wa wyrównawcza</vt:lpstr>
      <vt:lpstr>Frezowanie!Obszar_wydruku</vt:lpstr>
      <vt:lpstr>Gleba!Obszar_wydruku</vt:lpstr>
      <vt:lpstr>Nasyp!Obszar_wydruku</vt:lpstr>
      <vt:lpstr>'Rozbirki konstr.'!Obszar_wydruku</vt:lpstr>
      <vt:lpstr>'W-wa wyrównawcza'!Obszar_wydruku</vt:lpstr>
      <vt:lpstr>Wykop!Obszar_wydruku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Dell_nb</cp:lastModifiedBy>
  <cp:lastPrinted>2015-07-10T07:01:17Z</cp:lastPrinted>
  <dcterms:created xsi:type="dcterms:W3CDTF">2012-05-09T09:46:03Z</dcterms:created>
  <dcterms:modified xsi:type="dcterms:W3CDTF">2023-02-26T22:16:22Z</dcterms:modified>
</cp:coreProperties>
</file>